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abelle A4.11.1-8_Internet" sheetId="2" r:id="rId1"/>
  </sheets>
  <calcPr calcId="145621"/>
</workbook>
</file>

<file path=xl/calcChain.xml><?xml version="1.0" encoding="utf-8"?>
<calcChain xmlns="http://schemas.openxmlformats.org/spreadsheetml/2006/main">
  <c r="C18" i="2" l="1"/>
  <c r="C17" i="2"/>
  <c r="C14" i="2"/>
  <c r="C13" i="2"/>
  <c r="C10" i="2"/>
  <c r="C7" i="2"/>
  <c r="D18" i="2" l="1"/>
  <c r="B18" i="2"/>
  <c r="D17" i="2"/>
  <c r="B17" i="2"/>
  <c r="H16" i="2"/>
  <c r="G16" i="2"/>
  <c r="F16" i="2"/>
  <c r="E16" i="2"/>
  <c r="H15" i="2"/>
  <c r="G15" i="2"/>
  <c r="F15" i="2"/>
  <c r="E15" i="2"/>
  <c r="D14" i="2"/>
  <c r="B14" i="2"/>
  <c r="D13" i="2"/>
  <c r="B13" i="2"/>
  <c r="H12" i="2"/>
  <c r="G12" i="2"/>
  <c r="F12" i="2"/>
  <c r="E12" i="2"/>
  <c r="H11" i="2"/>
  <c r="G11" i="2"/>
  <c r="F11" i="2"/>
  <c r="E11" i="2"/>
  <c r="D10" i="2"/>
  <c r="B10" i="2"/>
  <c r="H9" i="2"/>
  <c r="G9" i="2"/>
  <c r="F9" i="2"/>
  <c r="E9" i="2"/>
  <c r="H8" i="2"/>
  <c r="G8" i="2"/>
  <c r="F8" i="2"/>
  <c r="E8" i="2"/>
  <c r="D7" i="2"/>
  <c r="E7" i="2" s="1"/>
  <c r="B7" i="2"/>
  <c r="H6" i="2"/>
  <c r="G6" i="2"/>
  <c r="F6" i="2"/>
  <c r="E6" i="2"/>
  <c r="H5" i="2"/>
  <c r="G5" i="2"/>
  <c r="F5" i="2"/>
  <c r="E5" i="2"/>
  <c r="G7" i="2" l="1"/>
  <c r="G13" i="2"/>
  <c r="G17" i="2"/>
  <c r="E17" i="2"/>
  <c r="E13" i="2"/>
  <c r="H17" i="2"/>
  <c r="H13" i="2"/>
  <c r="G10" i="2"/>
  <c r="H7" i="2"/>
  <c r="G18" i="2"/>
  <c r="G14" i="2"/>
  <c r="F10" i="2"/>
  <c r="H10" i="2"/>
  <c r="F14" i="2"/>
  <c r="H14" i="2"/>
  <c r="F18" i="2"/>
  <c r="H18" i="2"/>
  <c r="F7" i="2"/>
  <c r="E10" i="2"/>
  <c r="F13" i="2"/>
  <c r="E14" i="2"/>
  <c r="F17" i="2"/>
  <c r="E18" i="2"/>
</calcChain>
</file>

<file path=xl/sharedStrings.xml><?xml version="1.0" encoding="utf-8"?>
<sst xmlns="http://schemas.openxmlformats.org/spreadsheetml/2006/main" count="23" uniqueCount="21">
  <si>
    <t>1-4 Beschäftigte</t>
  </si>
  <si>
    <t>5-9 Beschäftigte</t>
  </si>
  <si>
    <t>Kleinstbetriebe</t>
  </si>
  <si>
    <t>Kleinbetriebe</t>
  </si>
  <si>
    <t>10-19 Beschäftigte</t>
  </si>
  <si>
    <t>20-49 Beschäftigte</t>
  </si>
  <si>
    <t>50-99 Beschäftigte</t>
  </si>
  <si>
    <t>100-249 Beschäftigte</t>
  </si>
  <si>
    <t>250-499 Beschäftigte</t>
  </si>
  <si>
    <t>Gesamt</t>
  </si>
  <si>
    <t>absolut</t>
  </si>
  <si>
    <t>in %</t>
  </si>
  <si>
    <t>*) Betriebe einschl. Ausbildungsbetrieben</t>
  </si>
  <si>
    <t>500 und mehr Beschäftigte</t>
  </si>
  <si>
    <t>Veränderung 2011 gegenüber Vorjahr</t>
  </si>
  <si>
    <t>Veränderung 2011 gegenüber 1999</t>
  </si>
  <si>
    <t>mittlere Betriebe</t>
  </si>
  <si>
    <t>KMB insgesamt</t>
  </si>
  <si>
    <t>Großbetriebe</t>
  </si>
  <si>
    <t>Quelle: Beschäftigungsstatistik der Bundesagentur für Arbeit; Stichtag 31. Dezember</t>
  </si>
  <si>
    <t>Tabelle A4.11.1-8 Internet: Betriebe*) nach Betriebsgrößenklassen in den neuen Ländern 1999,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</si>
</sst>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NumberFormat="1" applyFont="1"/>
    <xf numFmtId="164" fontId="3" fillId="0" borderId="0" xfId="1" applyNumberFormat="1" applyFont="1"/>
    <xf numFmtId="0" fontId="2" fillId="0" borderId="0" xfId="0" applyFont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/>
  </sheetViews>
  <sheetFormatPr baseColWidth="10" defaultRowHeight="12.75" x14ac:dyDescent="0.2"/>
  <cols>
    <col min="1" max="1" width="25.7109375" style="2" customWidth="1"/>
    <col min="2" max="16384" width="11.42578125" style="2"/>
  </cols>
  <sheetData>
    <row r="1" spans="1:8" x14ac:dyDescent="0.2">
      <c r="A1" s="3" t="s">
        <v>20</v>
      </c>
    </row>
    <row r="3" spans="1:8" ht="24.95" customHeight="1" x14ac:dyDescent="0.2">
      <c r="B3" s="7"/>
      <c r="C3" s="7"/>
      <c r="D3" s="7"/>
      <c r="E3" s="11" t="s">
        <v>14</v>
      </c>
      <c r="F3" s="11"/>
      <c r="G3" s="11" t="s">
        <v>15</v>
      </c>
      <c r="H3" s="11"/>
    </row>
    <row r="4" spans="1:8" x14ac:dyDescent="0.2">
      <c r="B4" s="8">
        <v>1999</v>
      </c>
      <c r="C4" s="8">
        <v>2010</v>
      </c>
      <c r="D4" s="8">
        <v>2011</v>
      </c>
      <c r="E4" s="7" t="s">
        <v>10</v>
      </c>
      <c r="F4" s="7" t="s">
        <v>11</v>
      </c>
      <c r="G4" s="7" t="s">
        <v>10</v>
      </c>
      <c r="H4" s="7" t="s">
        <v>11</v>
      </c>
    </row>
    <row r="5" spans="1:8" x14ac:dyDescent="0.2">
      <c r="A5" s="2" t="s">
        <v>0</v>
      </c>
      <c r="B5" s="4">
        <v>308565</v>
      </c>
      <c r="C5" s="4">
        <v>273895</v>
      </c>
      <c r="D5" s="4">
        <v>272017</v>
      </c>
      <c r="E5" s="4">
        <f>D5-C5</f>
        <v>-1878</v>
      </c>
      <c r="F5" s="9">
        <f>(D5-C5)/C5*100</f>
        <v>-0.6856642143887256</v>
      </c>
      <c r="G5" s="4">
        <f t="shared" ref="G5:G18" si="0">D5-B5</f>
        <v>-36548</v>
      </c>
      <c r="H5" s="9">
        <f t="shared" ref="H5:H18" si="1">(D5-B5)/B5*100</f>
        <v>-11.844506019801338</v>
      </c>
    </row>
    <row r="6" spans="1:8" x14ac:dyDescent="0.2">
      <c r="A6" s="2" t="s">
        <v>1</v>
      </c>
      <c r="B6" s="4">
        <v>83748</v>
      </c>
      <c r="C6" s="4">
        <v>71654</v>
      </c>
      <c r="D6" s="4">
        <v>72988</v>
      </c>
      <c r="E6" s="4">
        <f t="shared" ref="E6:E18" si="2">D6-C6</f>
        <v>1334</v>
      </c>
      <c r="F6" s="9">
        <f t="shared" ref="F6:F18" si="3">(D6-C6)/C6*100</f>
        <v>1.8617243978005416</v>
      </c>
      <c r="G6" s="4">
        <f t="shared" si="0"/>
        <v>-10760</v>
      </c>
      <c r="H6" s="9">
        <f t="shared" si="1"/>
        <v>-12.848068013564504</v>
      </c>
    </row>
    <row r="7" spans="1:8" x14ac:dyDescent="0.2">
      <c r="A7" s="5" t="s">
        <v>2</v>
      </c>
      <c r="B7" s="6">
        <f>B5+B6</f>
        <v>392313</v>
      </c>
      <c r="C7" s="6">
        <f t="shared" ref="C7" si="4">C5+C6</f>
        <v>345549</v>
      </c>
      <c r="D7" s="6">
        <f t="shared" ref="D7" si="5">D5+D6</f>
        <v>345005</v>
      </c>
      <c r="E7" s="6">
        <f t="shared" si="2"/>
        <v>-544</v>
      </c>
      <c r="F7" s="10">
        <f t="shared" si="3"/>
        <v>-0.15743063935939619</v>
      </c>
      <c r="G7" s="6">
        <f t="shared" si="0"/>
        <v>-47308</v>
      </c>
      <c r="H7" s="10">
        <f t="shared" si="1"/>
        <v>-12.058738813141549</v>
      </c>
    </row>
    <row r="8" spans="1:8" x14ac:dyDescent="0.2">
      <c r="A8" s="2" t="s">
        <v>4</v>
      </c>
      <c r="B8" s="4">
        <v>46981</v>
      </c>
      <c r="C8" s="4">
        <v>39313</v>
      </c>
      <c r="D8" s="4">
        <v>40184</v>
      </c>
      <c r="E8" s="4">
        <f t="shared" si="2"/>
        <v>871</v>
      </c>
      <c r="F8" s="9">
        <f t="shared" si="3"/>
        <v>2.2155521074453741</v>
      </c>
      <c r="G8" s="4">
        <f t="shared" si="0"/>
        <v>-6797</v>
      </c>
      <c r="H8" s="9">
        <f t="shared" si="1"/>
        <v>-14.467550711989954</v>
      </c>
    </row>
    <row r="9" spans="1:8" x14ac:dyDescent="0.2">
      <c r="A9" s="2" t="s">
        <v>5</v>
      </c>
      <c r="B9" s="4">
        <v>30878</v>
      </c>
      <c r="C9" s="4">
        <v>26679</v>
      </c>
      <c r="D9" s="4">
        <v>27510</v>
      </c>
      <c r="E9" s="4">
        <f t="shared" si="2"/>
        <v>831</v>
      </c>
      <c r="F9" s="9">
        <f t="shared" si="3"/>
        <v>3.1148094006521982</v>
      </c>
      <c r="G9" s="4">
        <f t="shared" si="0"/>
        <v>-3368</v>
      </c>
      <c r="H9" s="9">
        <f t="shared" si="1"/>
        <v>-10.907442191851805</v>
      </c>
    </row>
    <row r="10" spans="1:8" x14ac:dyDescent="0.2">
      <c r="A10" s="5" t="s">
        <v>3</v>
      </c>
      <c r="B10" s="6">
        <f>B8+B9</f>
        <v>77859</v>
      </c>
      <c r="C10" s="6">
        <f t="shared" ref="C10" si="6">C8+C9</f>
        <v>65992</v>
      </c>
      <c r="D10" s="6">
        <f t="shared" ref="D10" si="7">D8+D9</f>
        <v>67694</v>
      </c>
      <c r="E10" s="6">
        <f t="shared" si="2"/>
        <v>1702</v>
      </c>
      <c r="F10" s="10">
        <f t="shared" si="3"/>
        <v>2.5791004970299429</v>
      </c>
      <c r="G10" s="6">
        <f t="shared" si="0"/>
        <v>-10165</v>
      </c>
      <c r="H10" s="10">
        <f t="shared" si="1"/>
        <v>-13.055651883533054</v>
      </c>
    </row>
    <row r="11" spans="1:8" x14ac:dyDescent="0.2">
      <c r="A11" s="2" t="s">
        <v>6</v>
      </c>
      <c r="B11" s="4">
        <v>10448</v>
      </c>
      <c r="C11" s="4">
        <v>10040</v>
      </c>
      <c r="D11" s="4">
        <v>10164</v>
      </c>
      <c r="E11" s="4">
        <f t="shared" si="2"/>
        <v>124</v>
      </c>
      <c r="F11" s="9">
        <f t="shared" si="3"/>
        <v>1.2350597609561753</v>
      </c>
      <c r="G11" s="4">
        <f t="shared" si="0"/>
        <v>-284</v>
      </c>
      <c r="H11" s="9">
        <f t="shared" si="1"/>
        <v>-2.7182235834609494</v>
      </c>
    </row>
    <row r="12" spans="1:8" x14ac:dyDescent="0.2">
      <c r="A12" s="2" t="s">
        <v>7</v>
      </c>
      <c r="B12" s="4">
        <v>5513</v>
      </c>
      <c r="C12" s="4">
        <v>5978</v>
      </c>
      <c r="D12" s="4">
        <v>6114</v>
      </c>
      <c r="E12" s="4">
        <f t="shared" si="2"/>
        <v>136</v>
      </c>
      <c r="F12" s="9">
        <f t="shared" si="3"/>
        <v>2.2750083640013385</v>
      </c>
      <c r="G12" s="4">
        <f t="shared" si="0"/>
        <v>601</v>
      </c>
      <c r="H12" s="9">
        <f t="shared" si="1"/>
        <v>10.901505532378016</v>
      </c>
    </row>
    <row r="13" spans="1:8" x14ac:dyDescent="0.2">
      <c r="A13" s="5" t="s">
        <v>16</v>
      </c>
      <c r="B13" s="6">
        <f>B11+B12</f>
        <v>15961</v>
      </c>
      <c r="C13" s="6">
        <f t="shared" ref="C13" si="8">C11+C12</f>
        <v>16018</v>
      </c>
      <c r="D13" s="6">
        <f t="shared" ref="D13" si="9">D11+D12</f>
        <v>16278</v>
      </c>
      <c r="E13" s="6">
        <f t="shared" si="2"/>
        <v>260</v>
      </c>
      <c r="F13" s="10">
        <f t="shared" si="3"/>
        <v>1.6231739293295042</v>
      </c>
      <c r="G13" s="6">
        <f t="shared" si="0"/>
        <v>317</v>
      </c>
      <c r="H13" s="10">
        <f t="shared" si="1"/>
        <v>1.9860910970490573</v>
      </c>
    </row>
    <row r="14" spans="1:8" x14ac:dyDescent="0.2">
      <c r="A14" s="5" t="s">
        <v>17</v>
      </c>
      <c r="B14" s="6">
        <f>B5+B6+B8+B9+B11+B12</f>
        <v>486133</v>
      </c>
      <c r="C14" s="6">
        <f t="shared" ref="C14" si="10">C5+C6+C8+C9+C11+C12</f>
        <v>427559</v>
      </c>
      <c r="D14" s="6">
        <f t="shared" ref="D14" si="11">D5+D6+D8+D9+D11+D12</f>
        <v>428977</v>
      </c>
      <c r="E14" s="6">
        <f t="shared" si="2"/>
        <v>1418</v>
      </c>
      <c r="F14" s="10">
        <f t="shared" si="3"/>
        <v>0.33165013483519235</v>
      </c>
      <c r="G14" s="6">
        <f t="shared" si="0"/>
        <v>-57156</v>
      </c>
      <c r="H14" s="10">
        <f t="shared" si="1"/>
        <v>-11.757276300929991</v>
      </c>
    </row>
    <row r="15" spans="1:8" x14ac:dyDescent="0.2">
      <c r="A15" s="2" t="s">
        <v>8</v>
      </c>
      <c r="B15" s="4">
        <v>1593</v>
      </c>
      <c r="C15" s="4">
        <v>1522</v>
      </c>
      <c r="D15" s="4">
        <v>1560</v>
      </c>
      <c r="E15" s="4">
        <f t="shared" si="2"/>
        <v>38</v>
      </c>
      <c r="F15" s="9">
        <f t="shared" si="3"/>
        <v>2.4967148488830486</v>
      </c>
      <c r="G15" s="4">
        <f t="shared" si="0"/>
        <v>-33</v>
      </c>
      <c r="H15" s="9">
        <f t="shared" si="1"/>
        <v>-2.0715630885122414</v>
      </c>
    </row>
    <row r="16" spans="1:8" x14ac:dyDescent="0.2">
      <c r="A16" s="2" t="s">
        <v>13</v>
      </c>
      <c r="B16" s="4">
        <v>897</v>
      </c>
      <c r="C16" s="4">
        <v>828</v>
      </c>
      <c r="D16" s="4">
        <v>846</v>
      </c>
      <c r="E16" s="4">
        <f t="shared" si="2"/>
        <v>18</v>
      </c>
      <c r="F16" s="9">
        <f t="shared" si="3"/>
        <v>2.1739130434782608</v>
      </c>
      <c r="G16" s="4">
        <f t="shared" si="0"/>
        <v>-51</v>
      </c>
      <c r="H16" s="9">
        <f t="shared" si="1"/>
        <v>-5.6856187290969897</v>
      </c>
    </row>
    <row r="17" spans="1:8" x14ac:dyDescent="0.2">
      <c r="A17" s="5" t="s">
        <v>18</v>
      </c>
      <c r="B17" s="6">
        <f>B15+B16</f>
        <v>2490</v>
      </c>
      <c r="C17" s="6">
        <f t="shared" ref="C17" si="12">C15+C16</f>
        <v>2350</v>
      </c>
      <c r="D17" s="6">
        <f t="shared" ref="D17" si="13">D15+D16</f>
        <v>2406</v>
      </c>
      <c r="E17" s="6">
        <f t="shared" si="2"/>
        <v>56</v>
      </c>
      <c r="F17" s="10">
        <f t="shared" si="3"/>
        <v>2.3829787234042552</v>
      </c>
      <c r="G17" s="6">
        <f t="shared" si="0"/>
        <v>-84</v>
      </c>
      <c r="H17" s="10">
        <f t="shared" si="1"/>
        <v>-3.3734939759036147</v>
      </c>
    </row>
    <row r="18" spans="1:8" x14ac:dyDescent="0.2">
      <c r="A18" s="3" t="s">
        <v>9</v>
      </c>
      <c r="B18" s="6">
        <f>B5+B6+B8+B9+B11+B12+B15+B16</f>
        <v>488623</v>
      </c>
      <c r="C18" s="6">
        <f t="shared" ref="C18" si="14">C5+C6+C8+C9+C11+C12+C15+C16</f>
        <v>429909</v>
      </c>
      <c r="D18" s="6">
        <f t="shared" ref="D18" si="15">D5+D6+D8+D9+D11+D12+D15+D16</f>
        <v>431383</v>
      </c>
      <c r="E18" s="6">
        <f t="shared" si="2"/>
        <v>1474</v>
      </c>
      <c r="F18" s="10">
        <f t="shared" si="3"/>
        <v>0.34286325710789956</v>
      </c>
      <c r="G18" s="6">
        <f t="shared" si="0"/>
        <v>-57240</v>
      </c>
      <c r="H18" s="10">
        <f t="shared" si="1"/>
        <v>-11.714552937540804</v>
      </c>
    </row>
    <row r="20" spans="1:8" x14ac:dyDescent="0.2">
      <c r="A20" s="1" t="s">
        <v>12</v>
      </c>
    </row>
    <row r="21" spans="1:8" x14ac:dyDescent="0.2">
      <c r="A21" s="2" t="s">
        <v>19</v>
      </c>
    </row>
  </sheetData>
  <mergeCells count="2">
    <mergeCell ref="E3:F3"/>
    <mergeCell ref="G3:H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A4.11.1-8_Internet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Borchardt</cp:lastModifiedBy>
  <cp:lastPrinted>2012-01-06T11:09:00Z</cp:lastPrinted>
  <dcterms:created xsi:type="dcterms:W3CDTF">2011-11-22T14:44:30Z</dcterms:created>
  <dcterms:modified xsi:type="dcterms:W3CDTF">2013-02-20T06:28:02Z</dcterms:modified>
</cp:coreProperties>
</file>