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855" windowHeight="11760"/>
  </bookViews>
  <sheets>
    <sheet name="Tabelle A4.11.1-16_Internet" sheetId="1" r:id="rId1"/>
  </sheets>
  <calcPr calcId="145621"/>
</workbook>
</file>

<file path=xl/calcChain.xml><?xml version="1.0" encoding="utf-8"?>
<calcChain xmlns="http://schemas.openxmlformats.org/spreadsheetml/2006/main">
  <c r="C7" i="1" l="1"/>
  <c r="C10" i="1"/>
  <c r="C13" i="1"/>
  <c r="C14" i="1"/>
  <c r="C17" i="1"/>
  <c r="C18" i="1"/>
  <c r="H6" i="1" l="1"/>
  <c r="H8" i="1"/>
  <c r="H9" i="1"/>
  <c r="H11" i="1"/>
  <c r="H12" i="1"/>
  <c r="H15" i="1"/>
  <c r="H16" i="1"/>
  <c r="H5" i="1"/>
  <c r="F6" i="1"/>
  <c r="F8" i="1"/>
  <c r="F9" i="1"/>
  <c r="F11" i="1"/>
  <c r="F12" i="1"/>
  <c r="F15" i="1"/>
  <c r="F16" i="1"/>
  <c r="F5" i="1"/>
  <c r="D7" i="1"/>
  <c r="D10" i="1"/>
  <c r="D13" i="1"/>
  <c r="D14" i="1"/>
  <c r="D17" i="1"/>
  <c r="D18" i="1"/>
  <c r="B18" i="1"/>
  <c r="B17" i="1"/>
  <c r="B13" i="1"/>
  <c r="B10" i="1"/>
  <c r="B7" i="1"/>
  <c r="B14" i="1"/>
  <c r="G6" i="1"/>
  <c r="G8" i="1"/>
  <c r="G9" i="1"/>
  <c r="G10" i="1"/>
  <c r="G11" i="1"/>
  <c r="G12" i="1"/>
  <c r="G13" i="1"/>
  <c r="G14" i="1"/>
  <c r="G15" i="1"/>
  <c r="G16" i="1"/>
  <c r="G5" i="1"/>
  <c r="E6" i="1"/>
  <c r="E8" i="1"/>
  <c r="E9" i="1"/>
  <c r="E11" i="1"/>
  <c r="E12" i="1"/>
  <c r="E13" i="1"/>
  <c r="E15" i="1"/>
  <c r="E16" i="1"/>
  <c r="E5" i="1"/>
  <c r="E17" i="1" l="1"/>
  <c r="G17" i="1"/>
  <c r="E7" i="1"/>
  <c r="F17" i="1"/>
  <c r="F13" i="1"/>
  <c r="E14" i="1"/>
  <c r="E10" i="1"/>
  <c r="F10" i="1"/>
  <c r="E18" i="1"/>
  <c r="F18" i="1"/>
  <c r="F14" i="1"/>
  <c r="F7" i="1"/>
  <c r="G18" i="1"/>
  <c r="H17" i="1"/>
  <c r="H13" i="1"/>
  <c r="H10" i="1"/>
  <c r="H18" i="1"/>
  <c r="H14" i="1"/>
  <c r="G7" i="1"/>
  <c r="H7" i="1"/>
</calcChain>
</file>

<file path=xl/sharedStrings.xml><?xml version="1.0" encoding="utf-8"?>
<sst xmlns="http://schemas.openxmlformats.org/spreadsheetml/2006/main" count="23" uniqueCount="21">
  <si>
    <t>1-4 Beschäftigte</t>
  </si>
  <si>
    <t>5-9 Beschäftigte</t>
  </si>
  <si>
    <t>Kleinstbetriebe</t>
  </si>
  <si>
    <t>Kleinbetriebe</t>
  </si>
  <si>
    <t>10-19 Beschäftigte</t>
  </si>
  <si>
    <t>20-49 Beschäftigte</t>
  </si>
  <si>
    <t>50-99 Beschäftigte</t>
  </si>
  <si>
    <t>100-249 Beschäftigte</t>
  </si>
  <si>
    <t>250-499 Beschäftigte</t>
  </si>
  <si>
    <t>Gesamt</t>
  </si>
  <si>
    <t>absolut</t>
  </si>
  <si>
    <t>in %</t>
  </si>
  <si>
    <t>500 und mehr Beschäftigte</t>
  </si>
  <si>
    <t>*) Auszubildende nach Personengruppenschlüssel 102 und 141</t>
  </si>
  <si>
    <t>Veränderung 2011 gegenüber Vorjahr</t>
  </si>
  <si>
    <t>Veränderung 2011 gegenüber 1999</t>
  </si>
  <si>
    <t>mittlere Betriebe</t>
  </si>
  <si>
    <t>KMB insgesamt</t>
  </si>
  <si>
    <t>Großbetriebe</t>
  </si>
  <si>
    <t>Quelle: Beschäftigungsstatistik der Bundesagentur für Arbeit; Stichtag 31. Dezember</t>
  </si>
  <si>
    <t>Tabelle A4.11.1-16 Internet: Auszubildende*) nach Betriebsgrößenklassen in den neuen Ländern 1999, 2010 und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</si>
</sst>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Fill="1" applyBorder="1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2" fillId="0" borderId="0" xfId="1" applyNumberFormat="1" applyFont="1"/>
    <xf numFmtId="165" fontId="3" fillId="0" borderId="0" xfId="1" applyNumberFormat="1" applyFont="1"/>
    <xf numFmtId="0" fontId="2" fillId="0" borderId="0" xfId="0" applyFont="1" applyAlignment="1">
      <alignment horizont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/>
  </sheetViews>
  <sheetFormatPr baseColWidth="10" defaultRowHeight="12.75" x14ac:dyDescent="0.2"/>
  <cols>
    <col min="1" max="1" width="25.7109375" style="2" customWidth="1"/>
    <col min="2" max="16384" width="11.42578125" style="2"/>
  </cols>
  <sheetData>
    <row r="1" spans="1:10" x14ac:dyDescent="0.2">
      <c r="A1" s="3" t="s">
        <v>20</v>
      </c>
    </row>
    <row r="3" spans="1:10" ht="24.95" customHeight="1" x14ac:dyDescent="0.2">
      <c r="B3" s="7"/>
      <c r="C3" s="7"/>
      <c r="D3" s="7"/>
      <c r="E3" s="11" t="s">
        <v>14</v>
      </c>
      <c r="F3" s="11"/>
      <c r="G3" s="11" t="s">
        <v>15</v>
      </c>
      <c r="H3" s="11"/>
    </row>
    <row r="4" spans="1:10" x14ac:dyDescent="0.2">
      <c r="B4" s="8">
        <v>1999</v>
      </c>
      <c r="C4" s="8">
        <v>2010</v>
      </c>
      <c r="D4" s="8">
        <v>2011</v>
      </c>
      <c r="E4" s="7" t="s">
        <v>10</v>
      </c>
      <c r="F4" s="7" t="s">
        <v>11</v>
      </c>
      <c r="G4" s="7" t="s">
        <v>10</v>
      </c>
      <c r="H4" s="7" t="s">
        <v>11</v>
      </c>
    </row>
    <row r="5" spans="1:10" x14ac:dyDescent="0.2">
      <c r="A5" s="2" t="s">
        <v>0</v>
      </c>
      <c r="B5" s="4">
        <v>31416</v>
      </c>
      <c r="C5" s="4">
        <v>17602</v>
      </c>
      <c r="D5" s="4">
        <v>15064</v>
      </c>
      <c r="E5" s="4">
        <f>D5-C5</f>
        <v>-2538</v>
      </c>
      <c r="F5" s="9">
        <f>(D5-C5)/C5*100</f>
        <v>-14.418816043631406</v>
      </c>
      <c r="G5" s="4">
        <f t="shared" ref="G5:G18" si="0">D5-B5</f>
        <v>-16352</v>
      </c>
      <c r="H5" s="9">
        <f t="shared" ref="H5:H18" si="1">(D5-B5)/B5*100</f>
        <v>-52.049910873440282</v>
      </c>
    </row>
    <row r="6" spans="1:10" x14ac:dyDescent="0.2">
      <c r="A6" s="2" t="s">
        <v>1</v>
      </c>
      <c r="B6" s="4">
        <v>41230</v>
      </c>
      <c r="C6" s="4">
        <v>22813</v>
      </c>
      <c r="D6" s="4">
        <v>20558</v>
      </c>
      <c r="E6" s="4">
        <f t="shared" ref="E6:E18" si="2">D6-C6</f>
        <v>-2255</v>
      </c>
      <c r="F6" s="9">
        <f t="shared" ref="F6:F18" si="3">(D6-C6)/C6*100</f>
        <v>-9.884714855564809</v>
      </c>
      <c r="G6" s="4">
        <f t="shared" si="0"/>
        <v>-20672</v>
      </c>
      <c r="H6" s="9">
        <f t="shared" si="1"/>
        <v>-50.13824884792627</v>
      </c>
    </row>
    <row r="7" spans="1:10" x14ac:dyDescent="0.2">
      <c r="A7" s="5" t="s">
        <v>2</v>
      </c>
      <c r="B7" s="6">
        <f>B5+B6</f>
        <v>72646</v>
      </c>
      <c r="C7" s="6">
        <f t="shared" ref="C7" si="4">C5+C6</f>
        <v>40415</v>
      </c>
      <c r="D7" s="6">
        <f t="shared" ref="D7" si="5">D5+D6</f>
        <v>35622</v>
      </c>
      <c r="E7" s="6">
        <f t="shared" si="2"/>
        <v>-4793</v>
      </c>
      <c r="F7" s="10">
        <f t="shared" si="3"/>
        <v>-11.859458121984412</v>
      </c>
      <c r="G7" s="6">
        <f t="shared" si="0"/>
        <v>-37024</v>
      </c>
      <c r="H7" s="10">
        <f t="shared" si="1"/>
        <v>-50.964953335352256</v>
      </c>
    </row>
    <row r="8" spans="1:10" x14ac:dyDescent="0.2">
      <c r="A8" s="2" t="s">
        <v>4</v>
      </c>
      <c r="B8" s="4">
        <v>46814</v>
      </c>
      <c r="C8" s="4">
        <v>26848</v>
      </c>
      <c r="D8" s="4">
        <v>24358</v>
      </c>
      <c r="E8" s="4">
        <f t="shared" si="2"/>
        <v>-2490</v>
      </c>
      <c r="F8" s="9">
        <f t="shared" si="3"/>
        <v>-9.2744338498212162</v>
      </c>
      <c r="G8" s="4">
        <f t="shared" si="0"/>
        <v>-22456</v>
      </c>
      <c r="H8" s="9">
        <f t="shared" si="1"/>
        <v>-47.968556414747724</v>
      </c>
    </row>
    <row r="9" spans="1:10" x14ac:dyDescent="0.2">
      <c r="A9" s="2" t="s">
        <v>5</v>
      </c>
      <c r="B9" s="4">
        <v>60920</v>
      </c>
      <c r="C9" s="4">
        <v>41919</v>
      </c>
      <c r="D9" s="4">
        <v>40998</v>
      </c>
      <c r="E9" s="4">
        <f t="shared" si="2"/>
        <v>-921</v>
      </c>
      <c r="F9" s="9">
        <f t="shared" si="3"/>
        <v>-2.1970943963357903</v>
      </c>
      <c r="G9" s="4">
        <f t="shared" si="0"/>
        <v>-19922</v>
      </c>
      <c r="H9" s="9">
        <f t="shared" si="1"/>
        <v>-32.701904136572551</v>
      </c>
    </row>
    <row r="10" spans="1:10" x14ac:dyDescent="0.2">
      <c r="A10" s="5" t="s">
        <v>3</v>
      </c>
      <c r="B10" s="6">
        <f>B8+B9</f>
        <v>107734</v>
      </c>
      <c r="C10" s="6">
        <f t="shared" ref="C10" si="6">C8+C9</f>
        <v>68767</v>
      </c>
      <c r="D10" s="6">
        <f t="shared" ref="D10" si="7">D8+D9</f>
        <v>65356</v>
      </c>
      <c r="E10" s="6">
        <f t="shared" si="2"/>
        <v>-3411</v>
      </c>
      <c r="F10" s="10">
        <f t="shared" si="3"/>
        <v>-4.9602280163450496</v>
      </c>
      <c r="G10" s="6">
        <f t="shared" si="0"/>
        <v>-42378</v>
      </c>
      <c r="H10" s="10">
        <f t="shared" si="1"/>
        <v>-39.335771437057936</v>
      </c>
      <c r="J10" s="3"/>
    </row>
    <row r="11" spans="1:10" x14ac:dyDescent="0.2">
      <c r="A11" s="2" t="s">
        <v>6</v>
      </c>
      <c r="B11" s="4">
        <v>44733</v>
      </c>
      <c r="C11" s="4">
        <v>38795</v>
      </c>
      <c r="D11" s="4">
        <v>34546</v>
      </c>
      <c r="E11" s="4">
        <f t="shared" si="2"/>
        <v>-4249</v>
      </c>
      <c r="F11" s="9">
        <f t="shared" si="3"/>
        <v>-10.952442325041886</v>
      </c>
      <c r="G11" s="4">
        <f t="shared" si="0"/>
        <v>-10187</v>
      </c>
      <c r="H11" s="9">
        <f t="shared" si="1"/>
        <v>-22.772896966445352</v>
      </c>
    </row>
    <row r="12" spans="1:10" x14ac:dyDescent="0.2">
      <c r="A12" s="2" t="s">
        <v>7</v>
      </c>
      <c r="B12" s="4">
        <v>60755</v>
      </c>
      <c r="C12" s="4">
        <v>51662</v>
      </c>
      <c r="D12" s="4">
        <v>47499</v>
      </c>
      <c r="E12" s="4">
        <f t="shared" si="2"/>
        <v>-4163</v>
      </c>
      <c r="F12" s="9">
        <f t="shared" si="3"/>
        <v>-8.0581471874879025</v>
      </c>
      <c r="G12" s="4">
        <f t="shared" si="0"/>
        <v>-13256</v>
      </c>
      <c r="H12" s="9">
        <f t="shared" si="1"/>
        <v>-21.818780347296517</v>
      </c>
    </row>
    <row r="13" spans="1:10" x14ac:dyDescent="0.2">
      <c r="A13" s="5" t="s">
        <v>16</v>
      </c>
      <c r="B13" s="6">
        <f>B11+B12</f>
        <v>105488</v>
      </c>
      <c r="C13" s="6">
        <f t="shared" ref="C13" si="8">C11+C12</f>
        <v>90457</v>
      </c>
      <c r="D13" s="6">
        <f t="shared" ref="D13" si="9">D11+D12</f>
        <v>82045</v>
      </c>
      <c r="E13" s="6">
        <f t="shared" si="2"/>
        <v>-8412</v>
      </c>
      <c r="F13" s="10">
        <f t="shared" si="3"/>
        <v>-9.2994461456824791</v>
      </c>
      <c r="G13" s="6">
        <f t="shared" si="0"/>
        <v>-23443</v>
      </c>
      <c r="H13" s="10">
        <f t="shared" si="1"/>
        <v>-22.223380858486273</v>
      </c>
    </row>
    <row r="14" spans="1:10" x14ac:dyDescent="0.2">
      <c r="A14" s="5" t="s">
        <v>17</v>
      </c>
      <c r="B14" s="6">
        <f>B5+B6+B8+B9+B11+B12</f>
        <v>285868</v>
      </c>
      <c r="C14" s="6">
        <f t="shared" ref="C14" si="10">C5+C6+C8+C9+C11+C12</f>
        <v>199639</v>
      </c>
      <c r="D14" s="6">
        <f t="shared" ref="D14" si="11">D5+D6+D8+D9+D11+D12</f>
        <v>183023</v>
      </c>
      <c r="E14" s="6">
        <f t="shared" si="2"/>
        <v>-16616</v>
      </c>
      <c r="F14" s="10">
        <f t="shared" si="3"/>
        <v>-8.3230230566171937</v>
      </c>
      <c r="G14" s="6">
        <f t="shared" si="0"/>
        <v>-102845</v>
      </c>
      <c r="H14" s="10">
        <f t="shared" si="1"/>
        <v>-35.976394699651586</v>
      </c>
    </row>
    <row r="15" spans="1:10" x14ac:dyDescent="0.2">
      <c r="A15" s="2" t="s">
        <v>8</v>
      </c>
      <c r="B15" s="4">
        <v>45900</v>
      </c>
      <c r="C15" s="4">
        <v>32256</v>
      </c>
      <c r="D15" s="4">
        <v>27060</v>
      </c>
      <c r="E15" s="4">
        <f t="shared" si="2"/>
        <v>-5196</v>
      </c>
      <c r="F15" s="9">
        <f t="shared" si="3"/>
        <v>-16.108630952380953</v>
      </c>
      <c r="G15" s="4">
        <f t="shared" si="0"/>
        <v>-18840</v>
      </c>
      <c r="H15" s="9">
        <f t="shared" si="1"/>
        <v>-41.045751633986924</v>
      </c>
    </row>
    <row r="16" spans="1:10" x14ac:dyDescent="0.2">
      <c r="A16" s="2" t="s">
        <v>12</v>
      </c>
      <c r="B16" s="4">
        <v>80305</v>
      </c>
      <c r="C16" s="4">
        <v>50101</v>
      </c>
      <c r="D16" s="4">
        <v>40504</v>
      </c>
      <c r="E16" s="4">
        <f t="shared" si="2"/>
        <v>-9597</v>
      </c>
      <c r="F16" s="9">
        <f t="shared" si="3"/>
        <v>-19.155306281311752</v>
      </c>
      <c r="G16" s="4">
        <f t="shared" si="0"/>
        <v>-39801</v>
      </c>
      <c r="H16" s="9">
        <f t="shared" si="1"/>
        <v>-49.562293755058839</v>
      </c>
    </row>
    <row r="17" spans="1:8" x14ac:dyDescent="0.2">
      <c r="A17" s="5" t="s">
        <v>18</v>
      </c>
      <c r="B17" s="6">
        <f>B15+B16</f>
        <v>126205</v>
      </c>
      <c r="C17" s="6">
        <f t="shared" ref="C17" si="12">C15+C16</f>
        <v>82357</v>
      </c>
      <c r="D17" s="6">
        <f t="shared" ref="D17" si="13">D15+D16</f>
        <v>67564</v>
      </c>
      <c r="E17" s="6">
        <f t="shared" si="2"/>
        <v>-14793</v>
      </c>
      <c r="F17" s="10">
        <f t="shared" si="3"/>
        <v>-17.962043299294535</v>
      </c>
      <c r="G17" s="6">
        <f t="shared" si="0"/>
        <v>-58641</v>
      </c>
      <c r="H17" s="10">
        <f t="shared" si="1"/>
        <v>-46.464878570579614</v>
      </c>
    </row>
    <row r="18" spans="1:8" x14ac:dyDescent="0.2">
      <c r="A18" s="3" t="s">
        <v>9</v>
      </c>
      <c r="B18" s="6">
        <f>B5+B6+B8+B9+B11+B12+B15+B16</f>
        <v>412073</v>
      </c>
      <c r="C18" s="6">
        <f t="shared" ref="C18" si="14">C5+C6+C8+C9+C11+C12+C15+C16</f>
        <v>281996</v>
      </c>
      <c r="D18" s="6">
        <f t="shared" ref="D18" si="15">D5+D6+D8+D9+D11+D12+D15+D16</f>
        <v>250587</v>
      </c>
      <c r="E18" s="6">
        <f t="shared" si="2"/>
        <v>-31409</v>
      </c>
      <c r="F18" s="10">
        <f t="shared" si="3"/>
        <v>-11.138101249663116</v>
      </c>
      <c r="G18" s="6">
        <f t="shared" si="0"/>
        <v>-161486</v>
      </c>
      <c r="H18" s="10">
        <f t="shared" si="1"/>
        <v>-39.188687441302875</v>
      </c>
    </row>
    <row r="20" spans="1:8" x14ac:dyDescent="0.2">
      <c r="A20" s="1" t="s">
        <v>13</v>
      </c>
    </row>
    <row r="21" spans="1:8" x14ac:dyDescent="0.2">
      <c r="A21" s="2" t="s">
        <v>19</v>
      </c>
    </row>
  </sheetData>
  <mergeCells count="2">
    <mergeCell ref="E3:F3"/>
    <mergeCell ref="G3:H3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A4.11.1-16_Internet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Hucker</dc:creator>
  <cp:lastModifiedBy>Borchardt</cp:lastModifiedBy>
  <dcterms:created xsi:type="dcterms:W3CDTF">2011-11-22T14:44:30Z</dcterms:created>
  <dcterms:modified xsi:type="dcterms:W3CDTF">2013-02-20T06:33:46Z</dcterms:modified>
</cp:coreProperties>
</file>