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40" yWindow="12" windowWidth="15480" windowHeight="11640"/>
  </bookViews>
  <sheets>
    <sheet name="Tabelle A2.2-2" sheetId="1" r:id="rId1"/>
  </sheets>
  <calcPr calcId="145621"/>
</workbook>
</file>

<file path=xl/calcChain.xml><?xml version="1.0" encoding="utf-8"?>
<calcChain xmlns="http://schemas.openxmlformats.org/spreadsheetml/2006/main">
  <c r="G8" i="1" l="1"/>
  <c r="G9" i="1"/>
  <c r="G12" i="1"/>
  <c r="G11" i="1"/>
  <c r="G10" i="1"/>
  <c r="G7" i="1"/>
  <c r="G6" i="1"/>
  <c r="G5" i="1"/>
  <c r="G4" i="1"/>
  <c r="E12" i="1"/>
  <c r="E11" i="1"/>
  <c r="E10" i="1"/>
  <c r="E7" i="1"/>
  <c r="E8" i="1"/>
  <c r="E9" i="1"/>
  <c r="E6" i="1"/>
  <c r="E5" i="1"/>
  <c r="E4" i="1"/>
  <c r="H12" i="1" l="1"/>
  <c r="H11" i="1"/>
  <c r="H10" i="1"/>
  <c r="H9" i="1"/>
  <c r="H8" i="1"/>
  <c r="H7" i="1"/>
  <c r="H6" i="1"/>
  <c r="H5" i="1"/>
  <c r="H4" i="1"/>
</calcChain>
</file>

<file path=xl/sharedStrings.xml><?xml version="1.0" encoding="utf-8"?>
<sst xmlns="http://schemas.openxmlformats.org/spreadsheetml/2006/main" count="20" uniqueCount="20">
  <si>
    <t>Ausbildungsplatzangebot</t>
  </si>
  <si>
    <t>Punktschätzung durch PROSIMA</t>
  </si>
  <si>
    <t>Ausbildungsplatznachfrage (erweiterte Definition)</t>
  </si>
  <si>
    <t>Angebots-Nachfrage-Relation (erweiterte Definition)</t>
  </si>
  <si>
    <t>Angebots-Nachfrage-Relation (alte Definition)</t>
  </si>
  <si>
    <t>Ausbildungsplatznachfrage (alte Definition)</t>
  </si>
  <si>
    <t>Neu abgeschlossene Ausbildungsverträge</t>
  </si>
  <si>
    <t>Unbesetzte Ausbildungsplätze</t>
  </si>
  <si>
    <t>Unversorgte Bewerber</t>
  </si>
  <si>
    <t>Noch suchende Bewerber mit Alternative zum 30.09.</t>
  </si>
  <si>
    <t>Ist-Wert 2012</t>
  </si>
  <si>
    <t xml:space="preserve">   Prognose für 2013</t>
  </si>
  <si>
    <t>Untere Grenze des Vertrauensintervalls</t>
  </si>
  <si>
    <t>Obere Grenze des Vertrauensintervalls</t>
  </si>
  <si>
    <t>Bei den Ist-Werten für 2012 blieben regional nicht zuordenbare Marktteilnehmer unberücksichtigt. Deshalb leichte Abweichungen gegenüber sonstigen Darstellungen.</t>
  </si>
  <si>
    <r>
      <t>Standardabweichung der Punktschätzung</t>
    </r>
    <r>
      <rPr>
        <vertAlign val="superscript"/>
        <sz val="9"/>
        <color theme="1"/>
        <rFont val="Calibri"/>
        <family val="2"/>
        <scheme val="minor"/>
      </rPr>
      <t>1</t>
    </r>
  </si>
  <si>
    <r>
      <rPr>
        <vertAlign val="superscript"/>
        <sz val="9"/>
        <color theme="1"/>
        <rFont val="Calibri"/>
        <family val="2"/>
        <scheme val="minor"/>
      </rPr>
      <t>1</t>
    </r>
    <r>
      <rPr>
        <sz val="9"/>
        <color theme="1"/>
        <rFont val="Calibri"/>
        <family val="2"/>
        <scheme val="minor"/>
      </rPr>
      <t xml:space="preserve"> Maß für die Unsicherheit der Punktschätzung. Durch Verdoppelung der Standardabweichung lässt sich ungefähr der Wertebereich nach unten und oben abschätzen (Vertrauensintervall), innerhalb dessen der wahre Wert zu vermuten ist (bei fünfprozentiger Irrtumswahrscheinlichkeit). </t>
    </r>
  </si>
  <si>
    <t>Tabelle A2.2-2: Einschätzung der Ausbildungsmarktentwicklung zum 30.09.2013 (Angaben in Tausend)</t>
  </si>
  <si>
    <t>Veränderung gegenüber 2012</t>
  </si>
  <si>
    <t>Quellen: Bundesinstitut für Berufsbildung, Bundesagentur für Arbeit, Lösch/Maier 2013</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</si>
</sst>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0"/>
  </numFmts>
  <fonts count="12" x14ac:knownFonts="1">
    <font>
      <sz val="11"/>
      <color theme="1"/>
      <name val="Calibri"/>
      <family val="2"/>
      <scheme val="minor"/>
    </font>
    <font>
      <sz val="9"/>
      <color theme="1"/>
      <name val="Calibri"/>
      <family val="2"/>
      <scheme val="minor"/>
    </font>
    <font>
      <vertAlign val="superscript"/>
      <sz val="9"/>
      <color theme="1"/>
      <name val="Calibri"/>
      <family val="2"/>
      <scheme val="minor"/>
    </font>
    <font>
      <sz val="11"/>
      <color rgb="FF7030A0"/>
      <name val="Calibri"/>
      <family val="2"/>
      <scheme val="minor"/>
    </font>
    <font>
      <sz val="11"/>
      <color rgb="FFC00000"/>
      <name val="Calibri"/>
      <family val="2"/>
      <scheme val="minor"/>
    </font>
    <font>
      <sz val="11"/>
      <color theme="3"/>
      <name val="Calibri"/>
      <family val="2"/>
      <scheme val="minor"/>
    </font>
    <font>
      <b/>
      <sz val="11"/>
      <color theme="3"/>
      <name val="Calibri"/>
      <family val="2"/>
      <scheme val="minor"/>
    </font>
    <font>
      <b/>
      <sz val="11"/>
      <color rgb="FFC00000"/>
      <name val="Calibri"/>
      <family val="2"/>
      <scheme val="minor"/>
    </font>
    <font>
      <b/>
      <sz val="11"/>
      <color rgb="FF7030A0"/>
      <name val="Calibri"/>
      <family val="2"/>
      <scheme val="minor"/>
    </font>
    <font>
      <b/>
      <sz val="12"/>
      <color theme="1"/>
      <name val="Calibri"/>
      <family val="2"/>
      <scheme val="minor"/>
    </font>
    <font>
      <b/>
      <sz val="9"/>
      <color theme="1"/>
      <name val="Calibri"/>
      <family val="2"/>
      <scheme val="minor"/>
    </font>
    <font>
      <b/>
      <sz val="11"/>
      <name val="Calibri"/>
      <family val="2"/>
      <scheme val="minor"/>
    </font>
  </fonts>
  <fills count="7">
    <fill>
      <patternFill patternType="none"/>
    </fill>
    <fill>
      <patternFill patternType="gray125"/>
    </fill>
    <fill>
      <patternFill patternType="solid">
        <fgColor theme="4" tint="0.59999389629810485"/>
        <bgColor indexed="64"/>
      </patternFill>
    </fill>
    <fill>
      <patternFill patternType="solid">
        <fgColor theme="7" tint="0.79998168889431442"/>
        <bgColor indexed="64"/>
      </patternFill>
    </fill>
    <fill>
      <patternFill patternType="solid">
        <fgColor theme="0" tint="-0.14996795556505021"/>
        <bgColor indexed="64"/>
      </patternFill>
    </fill>
    <fill>
      <patternFill patternType="solid">
        <fgColor theme="5" tint="0.79998168889431442"/>
        <bgColor indexed="64"/>
      </patternFill>
    </fill>
    <fill>
      <patternFill patternType="solid">
        <fgColor theme="0" tint="-4.9989318521683403E-2"/>
        <bgColor indexed="64"/>
      </patternFill>
    </fill>
  </fills>
  <borders count="5">
    <border>
      <left/>
      <right/>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s>
  <cellStyleXfs count="1">
    <xf numFmtId="0" fontId="0" fillId="0" borderId="0"/>
  </cellStyleXfs>
  <cellXfs count="53">
    <xf numFmtId="0" fontId="0" fillId="0" borderId="0" xfId="0"/>
    <xf numFmtId="0" fontId="1" fillId="0" borderId="0" xfId="0" applyFont="1" applyFill="1" applyAlignment="1">
      <alignment horizontal="center" vertical="center"/>
    </xf>
    <xf numFmtId="0" fontId="1" fillId="0" borderId="0" xfId="0" applyFont="1" applyFill="1" applyAlignment="1">
      <alignment horizontal="center" vertical="center" wrapText="1"/>
    </xf>
    <xf numFmtId="0" fontId="1" fillId="0" borderId="0" xfId="0" applyFont="1" applyFill="1" applyAlignment="1">
      <alignment horizontal="left" vertical="center"/>
    </xf>
    <xf numFmtId="0" fontId="1" fillId="0" borderId="0" xfId="0" applyFont="1" applyFill="1" applyAlignment="1">
      <alignment horizontal="left" vertical="top"/>
    </xf>
    <xf numFmtId="0" fontId="1" fillId="0" borderId="0" xfId="0" applyFont="1" applyFill="1" applyAlignment="1">
      <alignment horizontal="left" vertical="top" wrapText="1"/>
    </xf>
    <xf numFmtId="0" fontId="1" fillId="0" borderId="0" xfId="0" applyFont="1" applyFill="1" applyAlignment="1">
      <alignment horizontal="center" vertical="top"/>
    </xf>
    <xf numFmtId="0" fontId="5" fillId="2" borderId="2" xfId="0" applyFont="1" applyFill="1" applyBorder="1" applyAlignment="1">
      <alignment horizontal="left" vertical="center"/>
    </xf>
    <xf numFmtId="0" fontId="5" fillId="2" borderId="1" xfId="0" applyFont="1" applyFill="1" applyBorder="1" applyAlignment="1">
      <alignment horizontal="left" vertical="center" wrapText="1"/>
    </xf>
    <xf numFmtId="164" fontId="5" fillId="2" borderId="1" xfId="0" applyNumberFormat="1" applyFont="1" applyFill="1" applyBorder="1" applyAlignment="1">
      <alignment horizontal="center" vertical="center"/>
    </xf>
    <xf numFmtId="164" fontId="5" fillId="2" borderId="3" xfId="0" applyNumberFormat="1" applyFont="1" applyFill="1" applyBorder="1" applyAlignment="1">
      <alignment horizontal="center" vertical="center"/>
    </xf>
    <xf numFmtId="164" fontId="3" fillId="3" borderId="1" xfId="0" applyNumberFormat="1" applyFont="1" applyFill="1" applyBorder="1" applyAlignment="1">
      <alignment horizontal="center" vertical="center"/>
    </xf>
    <xf numFmtId="164" fontId="3" fillId="3" borderId="3" xfId="0" applyNumberFormat="1" applyFont="1" applyFill="1" applyBorder="1" applyAlignment="1">
      <alignment horizontal="center" vertical="center"/>
    </xf>
    <xf numFmtId="164" fontId="3" fillId="4" borderId="1" xfId="0" applyNumberFormat="1" applyFont="1" applyFill="1" applyBorder="1" applyAlignment="1">
      <alignment horizontal="center" vertical="center"/>
    </xf>
    <xf numFmtId="164" fontId="3" fillId="4" borderId="3" xfId="0" applyNumberFormat="1" applyFont="1" applyFill="1" applyBorder="1" applyAlignment="1">
      <alignment horizontal="center" vertical="center"/>
    </xf>
    <xf numFmtId="164" fontId="4" fillId="5" borderId="1" xfId="0" applyNumberFormat="1" applyFont="1" applyFill="1" applyBorder="1" applyAlignment="1">
      <alignment horizontal="center" vertical="center"/>
    </xf>
    <xf numFmtId="164" fontId="4" fillId="5" borderId="3" xfId="0" applyNumberFormat="1" applyFont="1" applyFill="1" applyBorder="1" applyAlignment="1">
      <alignment horizontal="center" vertical="center"/>
    </xf>
    <xf numFmtId="0" fontId="1" fillId="6" borderId="1" xfId="0" applyFont="1" applyFill="1" applyBorder="1" applyAlignment="1">
      <alignment horizontal="center" vertical="center" wrapText="1"/>
    </xf>
    <xf numFmtId="0" fontId="1" fillId="6" borderId="3" xfId="0" applyFont="1" applyFill="1" applyBorder="1" applyAlignment="1">
      <alignment horizontal="center" vertical="center" wrapText="1"/>
    </xf>
    <xf numFmtId="164" fontId="1" fillId="0" borderId="0" xfId="0" applyNumberFormat="1" applyFont="1" applyFill="1" applyAlignment="1">
      <alignment horizontal="left" vertical="center"/>
    </xf>
    <xf numFmtId="164" fontId="6" fillId="2" borderId="1" xfId="0" applyNumberFormat="1" applyFont="1" applyFill="1" applyBorder="1" applyAlignment="1">
      <alignment horizontal="center" vertical="center"/>
    </xf>
    <xf numFmtId="164" fontId="7" fillId="5" borderId="1" xfId="0" applyNumberFormat="1" applyFont="1" applyFill="1" applyBorder="1" applyAlignment="1">
      <alignment horizontal="center" vertical="center"/>
    </xf>
    <xf numFmtId="164" fontId="8" fillId="3" borderId="1" xfId="0" applyNumberFormat="1" applyFont="1" applyFill="1" applyBorder="1" applyAlignment="1">
      <alignment horizontal="center" vertical="center"/>
    </xf>
    <xf numFmtId="164" fontId="8" fillId="4" borderId="1" xfId="0" applyNumberFormat="1" applyFont="1" applyFill="1" applyBorder="1" applyAlignment="1">
      <alignment horizontal="center" vertical="center"/>
    </xf>
    <xf numFmtId="0" fontId="10" fillId="6" borderId="1" xfId="0" applyFont="1" applyFill="1" applyBorder="1" applyAlignment="1">
      <alignment horizontal="center" vertical="center" wrapText="1"/>
    </xf>
    <xf numFmtId="164" fontId="1" fillId="0" borderId="0" xfId="0" applyNumberFormat="1" applyFont="1" applyFill="1" applyAlignment="1">
      <alignment horizontal="left" vertical="top"/>
    </xf>
    <xf numFmtId="165" fontId="6" fillId="2" borderId="1" xfId="0" applyNumberFormat="1" applyFont="1" applyFill="1" applyBorder="1" applyAlignment="1">
      <alignment horizontal="center" vertical="center"/>
    </xf>
    <xf numFmtId="165" fontId="7" fillId="5" borderId="1" xfId="0" applyNumberFormat="1" applyFont="1" applyFill="1" applyBorder="1" applyAlignment="1">
      <alignment horizontal="center" vertical="center"/>
    </xf>
    <xf numFmtId="165" fontId="8" fillId="3" borderId="1" xfId="0" applyNumberFormat="1" applyFont="1" applyFill="1" applyBorder="1" applyAlignment="1">
      <alignment horizontal="center" vertical="center"/>
    </xf>
    <xf numFmtId="165" fontId="8" fillId="4" borderId="1" xfId="0" applyNumberFormat="1" applyFont="1" applyFill="1" applyBorder="1" applyAlignment="1">
      <alignment horizontal="center" vertical="center"/>
    </xf>
    <xf numFmtId="0" fontId="11" fillId="0" borderId="0" xfId="0" applyFont="1" applyFill="1" applyBorder="1" applyAlignment="1">
      <alignment horizontal="left" vertical="center" wrapText="1"/>
    </xf>
    <xf numFmtId="0" fontId="1" fillId="0" borderId="0" xfId="0" applyFont="1" applyFill="1" applyBorder="1" applyAlignment="1">
      <alignment horizontal="left" vertical="center" wrapText="1"/>
    </xf>
    <xf numFmtId="0" fontId="0" fillId="0" borderId="0" xfId="0" applyFont="1" applyFill="1" applyBorder="1" applyAlignment="1">
      <alignment horizontal="left" vertical="center" wrapText="1"/>
    </xf>
    <xf numFmtId="0" fontId="1" fillId="6" borderId="2" xfId="0" applyFont="1" applyFill="1" applyBorder="1" applyAlignment="1">
      <alignment horizontal="left" vertical="center" wrapText="1"/>
    </xf>
    <xf numFmtId="0" fontId="0" fillId="6" borderId="1" xfId="0" applyFill="1" applyBorder="1" applyAlignment="1">
      <alignment vertical="center" wrapText="1"/>
    </xf>
    <xf numFmtId="0" fontId="0" fillId="6" borderId="3" xfId="0" applyFill="1" applyBorder="1" applyAlignment="1">
      <alignment vertical="center" wrapText="1"/>
    </xf>
    <xf numFmtId="0" fontId="3" fillId="3" borderId="2" xfId="0" applyFont="1" applyFill="1" applyBorder="1" applyAlignment="1">
      <alignment horizontal="left" vertical="center" wrapText="1"/>
    </xf>
    <xf numFmtId="0" fontId="3" fillId="3" borderId="1" xfId="0" applyFont="1" applyFill="1" applyBorder="1" applyAlignment="1">
      <alignment horizontal="left" vertical="center" wrapText="1"/>
    </xf>
    <xf numFmtId="0" fontId="4" fillId="5" borderId="2" xfId="0" applyFont="1" applyFill="1" applyBorder="1" applyAlignment="1">
      <alignment horizontal="left" vertical="center" wrapText="1"/>
    </xf>
    <xf numFmtId="0" fontId="4" fillId="5" borderId="1" xfId="0" applyFont="1" applyFill="1" applyBorder="1" applyAlignment="1">
      <alignment horizontal="left" vertical="center" wrapText="1"/>
    </xf>
    <xf numFmtId="0" fontId="1" fillId="6" borderId="2" xfId="0" applyFont="1" applyFill="1" applyBorder="1" applyAlignment="1">
      <alignment horizontal="center" vertical="center" wrapText="1"/>
    </xf>
    <xf numFmtId="0" fontId="0" fillId="6" borderId="1" xfId="0" applyFill="1" applyBorder="1" applyAlignment="1">
      <alignment horizontal="center" vertical="center" wrapText="1"/>
    </xf>
    <xf numFmtId="0" fontId="0" fillId="6" borderId="2" xfId="0" applyFill="1" applyBorder="1" applyAlignment="1">
      <alignment horizontal="center" vertical="center" wrapText="1"/>
    </xf>
    <xf numFmtId="0" fontId="9" fillId="6" borderId="1" xfId="0" applyFont="1" applyFill="1" applyBorder="1" applyAlignment="1">
      <alignment horizontal="center" vertical="center" wrapText="1"/>
    </xf>
    <xf numFmtId="0" fontId="3" fillId="3" borderId="1" xfId="0" applyFont="1" applyFill="1" applyBorder="1" applyAlignment="1">
      <alignment horizontal="left" wrapText="1"/>
    </xf>
    <xf numFmtId="0" fontId="3" fillId="4" borderId="2" xfId="0" applyFont="1" applyFill="1" applyBorder="1" applyAlignment="1">
      <alignment horizontal="left" vertical="center" wrapText="1"/>
    </xf>
    <xf numFmtId="0" fontId="0" fillId="4" borderId="1" xfId="0" applyFont="1" applyFill="1" applyBorder="1" applyAlignment="1">
      <alignment horizontal="left" wrapText="1"/>
    </xf>
    <xf numFmtId="0" fontId="5" fillId="2" borderId="2" xfId="0" applyFont="1" applyFill="1" applyBorder="1" applyAlignment="1">
      <alignment horizontal="left" vertical="center" wrapText="1"/>
    </xf>
    <xf numFmtId="0" fontId="0" fillId="0" borderId="1" xfId="0" applyFont="1" applyBorder="1" applyAlignment="1">
      <alignment horizontal="left" vertical="center" wrapText="1"/>
    </xf>
    <xf numFmtId="0" fontId="9" fillId="6" borderId="3" xfId="0" applyFont="1" applyFill="1" applyBorder="1" applyAlignment="1">
      <alignment horizontal="center" vertical="center" wrapText="1"/>
    </xf>
    <xf numFmtId="0" fontId="9" fillId="6" borderId="4" xfId="0" applyFont="1" applyFill="1" applyBorder="1" applyAlignment="1">
      <alignment horizontal="center" vertical="center" wrapText="1"/>
    </xf>
    <xf numFmtId="0" fontId="1" fillId="6" borderId="4" xfId="0" applyFont="1" applyFill="1" applyBorder="1" applyAlignment="1">
      <alignment horizontal="left" vertical="center" wrapText="1"/>
    </xf>
    <xf numFmtId="0" fontId="0" fillId="0" borderId="4" xfId="0" applyBorder="1" applyAlignment="1">
      <alignment vertical="center" wrapText="1"/>
    </xf>
  </cellXfs>
  <cellStyles count="1">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17"/>
  <sheetViews>
    <sheetView tabSelected="1" topLeftCell="A7" zoomScaleNormal="100" zoomScaleSheetLayoutView="100" workbookViewId="0">
      <selection activeCell="D19" sqref="D19"/>
    </sheetView>
  </sheetViews>
  <sheetFormatPr baseColWidth="10" defaultColWidth="11.44140625" defaultRowHeight="20.25" customHeight="1" x14ac:dyDescent="0.3"/>
  <cols>
    <col min="1" max="1" width="3.33203125" style="4" customWidth="1"/>
    <col min="2" max="2" width="2.88671875" style="4" customWidth="1"/>
    <col min="3" max="3" width="38.44140625" style="5" customWidth="1"/>
    <col min="4" max="5" width="17.88671875" style="6" customWidth="1"/>
    <col min="6" max="8" width="18.5546875" style="4" customWidth="1"/>
    <col min="9" max="9" width="18.33203125" style="4" customWidth="1"/>
    <col min="10" max="16384" width="11.44140625" style="4"/>
  </cols>
  <sheetData>
    <row r="1" spans="2:13" s="1" customFormat="1" ht="31.5" customHeight="1" x14ac:dyDescent="0.3">
      <c r="B1" s="30" t="s">
        <v>17</v>
      </c>
      <c r="C1" s="30"/>
      <c r="D1" s="30"/>
      <c r="E1" s="30"/>
      <c r="F1" s="30"/>
      <c r="G1" s="30"/>
      <c r="H1" s="30"/>
      <c r="I1" s="30"/>
    </row>
    <row r="2" spans="2:13" s="1" customFormat="1" ht="20.25" customHeight="1" x14ac:dyDescent="0.3">
      <c r="B2" s="40"/>
      <c r="C2" s="41"/>
      <c r="D2" s="43" t="s">
        <v>10</v>
      </c>
      <c r="E2" s="49" t="s">
        <v>11</v>
      </c>
      <c r="F2" s="50"/>
      <c r="G2" s="50"/>
      <c r="H2" s="50"/>
      <c r="I2" s="50"/>
    </row>
    <row r="3" spans="2:13" s="2" customFormat="1" ht="57" customHeight="1" x14ac:dyDescent="0.3">
      <c r="B3" s="42"/>
      <c r="C3" s="41"/>
      <c r="D3" s="43"/>
      <c r="E3" s="17" t="s">
        <v>12</v>
      </c>
      <c r="F3" s="24" t="s">
        <v>1</v>
      </c>
      <c r="G3" s="17" t="s">
        <v>13</v>
      </c>
      <c r="H3" s="24" t="s">
        <v>18</v>
      </c>
      <c r="I3" s="18" t="s">
        <v>15</v>
      </c>
    </row>
    <row r="4" spans="2:13" s="3" customFormat="1" ht="36" customHeight="1" x14ac:dyDescent="0.25">
      <c r="B4" s="7" t="s">
        <v>0</v>
      </c>
      <c r="C4" s="8"/>
      <c r="D4" s="20">
        <v>584.4</v>
      </c>
      <c r="E4" s="9">
        <f>F4-1.96*I4</f>
        <v>539.76400000000001</v>
      </c>
      <c r="F4" s="20">
        <v>562.5</v>
      </c>
      <c r="G4" s="9">
        <f>F4+1.96*I4</f>
        <v>585.23599999999999</v>
      </c>
      <c r="H4" s="26">
        <f>F4-D4</f>
        <v>-21.899999999999977</v>
      </c>
      <c r="I4" s="10">
        <v>11.6</v>
      </c>
    </row>
    <row r="5" spans="2:13" s="3" customFormat="1" ht="36" customHeight="1" x14ac:dyDescent="0.3">
      <c r="B5" s="47" t="s">
        <v>7</v>
      </c>
      <c r="C5" s="48"/>
      <c r="D5" s="20">
        <v>33.200000000000003</v>
      </c>
      <c r="E5" s="9">
        <f>F5-1.96*I5</f>
        <v>7.6359999999999992</v>
      </c>
      <c r="F5" s="20">
        <v>19.2</v>
      </c>
      <c r="G5" s="9">
        <f>F5+1.96*I5</f>
        <v>30.763999999999999</v>
      </c>
      <c r="H5" s="26">
        <f t="shared" ref="H5:H12" si="0">F5-D5</f>
        <v>-14.000000000000004</v>
      </c>
      <c r="I5" s="10">
        <v>5.9</v>
      </c>
    </row>
    <row r="6" spans="2:13" s="3" customFormat="1" ht="36" customHeight="1" x14ac:dyDescent="0.25">
      <c r="B6" s="38" t="s">
        <v>2</v>
      </c>
      <c r="C6" s="39"/>
      <c r="D6" s="21">
        <v>627.29999999999995</v>
      </c>
      <c r="E6" s="15">
        <f>F6-1.96*I6</f>
        <v>609.60399999999993</v>
      </c>
      <c r="F6" s="21">
        <v>629.4</v>
      </c>
      <c r="G6" s="15">
        <f>F6+1.96*I6</f>
        <v>649.19600000000003</v>
      </c>
      <c r="H6" s="27">
        <f t="shared" si="0"/>
        <v>2.1000000000000227</v>
      </c>
      <c r="I6" s="16">
        <v>10.1</v>
      </c>
    </row>
    <row r="7" spans="2:13" s="3" customFormat="1" ht="36" customHeight="1" x14ac:dyDescent="0.25">
      <c r="B7" s="38" t="s">
        <v>5</v>
      </c>
      <c r="C7" s="39"/>
      <c r="D7" s="21">
        <v>566.9</v>
      </c>
      <c r="E7" s="15">
        <f t="shared" ref="E7:E12" si="1">F7-1.96*I7</f>
        <v>551.48</v>
      </c>
      <c r="F7" s="21">
        <v>570.1</v>
      </c>
      <c r="G7" s="15">
        <f>F7+1.96*I7</f>
        <v>588.72</v>
      </c>
      <c r="H7" s="27">
        <f t="shared" si="0"/>
        <v>3.2000000000000455</v>
      </c>
      <c r="I7" s="16">
        <v>9.5</v>
      </c>
    </row>
    <row r="8" spans="2:13" s="3" customFormat="1" ht="36" customHeight="1" x14ac:dyDescent="0.25">
      <c r="B8" s="38" t="s">
        <v>8</v>
      </c>
      <c r="C8" s="39"/>
      <c r="D8" s="21">
        <v>15.6</v>
      </c>
      <c r="E8" s="15">
        <f t="shared" si="1"/>
        <v>21.312000000000001</v>
      </c>
      <c r="F8" s="21">
        <v>26.8</v>
      </c>
      <c r="G8" s="15">
        <f t="shared" ref="G8:G9" si="2">F8+1.96*I8</f>
        <v>32.287999999999997</v>
      </c>
      <c r="H8" s="27">
        <f t="shared" si="0"/>
        <v>11.200000000000001</v>
      </c>
      <c r="I8" s="16">
        <v>2.8</v>
      </c>
      <c r="L8" s="19"/>
      <c r="M8" s="19"/>
    </row>
    <row r="9" spans="2:13" s="3" customFormat="1" ht="36" customHeight="1" x14ac:dyDescent="0.25">
      <c r="B9" s="38" t="s">
        <v>9</v>
      </c>
      <c r="C9" s="39"/>
      <c r="D9" s="21">
        <v>60.36</v>
      </c>
      <c r="E9" s="15">
        <f t="shared" si="1"/>
        <v>52.932000000000002</v>
      </c>
      <c r="F9" s="21">
        <v>59.4</v>
      </c>
      <c r="G9" s="15">
        <f t="shared" si="2"/>
        <v>65.867999999999995</v>
      </c>
      <c r="H9" s="27">
        <f t="shared" si="0"/>
        <v>-0.96000000000000085</v>
      </c>
      <c r="I9" s="16">
        <v>3.3</v>
      </c>
    </row>
    <row r="10" spans="2:13" s="3" customFormat="1" ht="36" customHeight="1" x14ac:dyDescent="0.25">
      <c r="B10" s="36" t="s">
        <v>3</v>
      </c>
      <c r="C10" s="37"/>
      <c r="D10" s="22">
        <v>93.1</v>
      </c>
      <c r="E10" s="11">
        <f t="shared" si="1"/>
        <v>86.852000000000004</v>
      </c>
      <c r="F10" s="22">
        <v>89.4</v>
      </c>
      <c r="G10" s="11">
        <f>F10+1.96*I10</f>
        <v>91.948000000000008</v>
      </c>
      <c r="H10" s="28">
        <f t="shared" si="0"/>
        <v>-3.6999999999999886</v>
      </c>
      <c r="I10" s="12">
        <v>1.3</v>
      </c>
    </row>
    <row r="11" spans="2:13" ht="36" customHeight="1" x14ac:dyDescent="0.25">
      <c r="B11" s="36" t="s">
        <v>4</v>
      </c>
      <c r="C11" s="44"/>
      <c r="D11" s="22">
        <v>103.09437854564209</v>
      </c>
      <c r="E11" s="11">
        <f t="shared" si="1"/>
        <v>96.152000000000001</v>
      </c>
      <c r="F11" s="22">
        <v>98.7</v>
      </c>
      <c r="G11" s="11">
        <f>F11+1.96*I11</f>
        <v>101.248</v>
      </c>
      <c r="H11" s="28">
        <f t="shared" si="0"/>
        <v>-4.3943785456420841</v>
      </c>
      <c r="I11" s="12">
        <v>1.3</v>
      </c>
      <c r="K11" s="3"/>
    </row>
    <row r="12" spans="2:13" ht="36" customHeight="1" x14ac:dyDescent="0.3">
      <c r="B12" s="45" t="s">
        <v>6</v>
      </c>
      <c r="C12" s="46"/>
      <c r="D12" s="23">
        <v>551.27</v>
      </c>
      <c r="E12" s="13">
        <f t="shared" si="1"/>
        <v>525.66</v>
      </c>
      <c r="F12" s="23">
        <v>543.29999999999995</v>
      </c>
      <c r="G12" s="13">
        <f>F12+1.96*I12</f>
        <v>560.93999999999994</v>
      </c>
      <c r="H12" s="29">
        <f t="shared" si="0"/>
        <v>-7.9700000000000273</v>
      </c>
      <c r="I12" s="14">
        <v>9</v>
      </c>
      <c r="K12" s="3"/>
    </row>
    <row r="13" spans="2:13" ht="34.5" customHeight="1" x14ac:dyDescent="0.3">
      <c r="B13" s="33" t="s">
        <v>16</v>
      </c>
      <c r="C13" s="34"/>
      <c r="D13" s="34"/>
      <c r="E13" s="34"/>
      <c r="F13" s="34"/>
      <c r="G13" s="34"/>
      <c r="H13" s="34"/>
      <c r="I13" s="35"/>
    </row>
    <row r="14" spans="2:13" ht="23.25" customHeight="1" x14ac:dyDescent="0.3">
      <c r="B14" s="51" t="s">
        <v>14</v>
      </c>
      <c r="C14" s="52"/>
      <c r="D14" s="52"/>
      <c r="E14" s="52"/>
      <c r="F14" s="52"/>
      <c r="G14" s="52"/>
      <c r="H14" s="52"/>
      <c r="I14" s="52"/>
    </row>
    <row r="15" spans="2:13" ht="24.75" customHeight="1" x14ac:dyDescent="0.3">
      <c r="B15" s="31" t="s">
        <v>19</v>
      </c>
      <c r="C15" s="32"/>
      <c r="D15" s="32"/>
      <c r="E15" s="32"/>
      <c r="F15" s="32"/>
      <c r="G15" s="32"/>
      <c r="H15" s="32"/>
      <c r="I15" s="32"/>
    </row>
    <row r="17" spans="6:6" ht="20.25" customHeight="1" x14ac:dyDescent="0.3">
      <c r="F17" s="25"/>
    </row>
  </sheetData>
  <mergeCells count="15">
    <mergeCell ref="B1:I1"/>
    <mergeCell ref="B15:I15"/>
    <mergeCell ref="B13:I13"/>
    <mergeCell ref="B10:C10"/>
    <mergeCell ref="B6:C6"/>
    <mergeCell ref="B2:C3"/>
    <mergeCell ref="D2:D3"/>
    <mergeCell ref="B7:C7"/>
    <mergeCell ref="B11:C11"/>
    <mergeCell ref="B12:C12"/>
    <mergeCell ref="B5:C5"/>
    <mergeCell ref="B8:C8"/>
    <mergeCell ref="B9:C9"/>
    <mergeCell ref="E2:I2"/>
    <mergeCell ref="B14:I14"/>
  </mergeCells>
  <pageMargins left="0.70866141732283472" right="0.70866141732283472" top="0.78740157480314965" bottom="0.78740157480314965" header="0.31496062992125984" footer="0.31496062992125984"/>
  <pageSetup paperSize="9" scale="84"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Tabelle A2.2-2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 Ulrich</dc:creator>
  <cp:lastModifiedBy>friedrich</cp:lastModifiedBy>
  <cp:lastPrinted>2013-03-11T12:53:37Z</cp:lastPrinted>
  <dcterms:created xsi:type="dcterms:W3CDTF">2010-02-05T09:43:18Z</dcterms:created>
  <dcterms:modified xsi:type="dcterms:W3CDTF">2013-03-14T15:28:15Z</dcterms:modified>
</cp:coreProperties>
</file>