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792" windowHeight="11592" tabRatio="868"/>
  </bookViews>
  <sheets>
    <sheet name="Tabelle A1.3-8" sheetId="4" r:id="rId1"/>
  </sheets>
  <calcPr calcId="145621" concurrentCalc="0"/>
</workbook>
</file>

<file path=xl/calcChain.xml><?xml version="1.0" encoding="utf-8"?>
<calcChain xmlns="http://schemas.openxmlformats.org/spreadsheetml/2006/main">
  <c r="P23" i="4" l="1"/>
  <c r="O23" i="4"/>
  <c r="N23" i="4"/>
  <c r="M23" i="4"/>
  <c r="G23" i="4"/>
  <c r="F23" i="4"/>
  <c r="P22" i="4"/>
  <c r="O22" i="4"/>
  <c r="N22" i="4"/>
  <c r="M22" i="4"/>
  <c r="G22" i="4"/>
  <c r="F22" i="4"/>
  <c r="P21" i="4"/>
  <c r="O21" i="4"/>
  <c r="N21" i="4"/>
  <c r="M21" i="4"/>
  <c r="G21" i="4"/>
  <c r="F21" i="4"/>
  <c r="P20" i="4"/>
  <c r="O20" i="4"/>
  <c r="N20" i="4"/>
  <c r="M20" i="4"/>
  <c r="G20" i="4"/>
  <c r="F20" i="4"/>
  <c r="P19" i="4"/>
  <c r="O19" i="4"/>
  <c r="N19" i="4"/>
  <c r="M19" i="4"/>
  <c r="G19" i="4"/>
  <c r="F19" i="4"/>
  <c r="P18" i="4"/>
  <c r="O18" i="4"/>
  <c r="N18" i="4"/>
  <c r="M18" i="4"/>
  <c r="G18" i="4"/>
  <c r="F18" i="4"/>
  <c r="P17" i="4"/>
  <c r="O17" i="4"/>
  <c r="N17" i="4"/>
  <c r="M17" i="4"/>
  <c r="G17" i="4"/>
  <c r="F17" i="4"/>
  <c r="P16" i="4"/>
  <c r="O16" i="4"/>
  <c r="N16" i="4"/>
  <c r="M16" i="4"/>
  <c r="G16" i="4"/>
  <c r="F16" i="4"/>
  <c r="P15" i="4"/>
  <c r="O15" i="4"/>
  <c r="N15" i="4"/>
  <c r="M15" i="4"/>
  <c r="G15" i="4"/>
  <c r="F15" i="4"/>
  <c r="P14" i="4"/>
  <c r="O14" i="4"/>
  <c r="N14" i="4"/>
  <c r="M14" i="4"/>
  <c r="G14" i="4"/>
  <c r="F14" i="4"/>
  <c r="P13" i="4"/>
  <c r="O13" i="4"/>
  <c r="N13" i="4"/>
  <c r="M13" i="4"/>
  <c r="G13" i="4"/>
  <c r="F13" i="4"/>
  <c r="P12" i="4"/>
  <c r="O12" i="4"/>
  <c r="N12" i="4"/>
  <c r="M12" i="4"/>
  <c r="G12" i="4"/>
  <c r="F12" i="4"/>
  <c r="P11" i="4"/>
  <c r="O11" i="4"/>
  <c r="N11" i="4"/>
  <c r="M11" i="4"/>
  <c r="G11" i="4"/>
  <c r="F11" i="4"/>
  <c r="P10" i="4"/>
  <c r="O10" i="4"/>
  <c r="N10" i="4"/>
  <c r="M10" i="4"/>
  <c r="G10" i="4"/>
  <c r="F10" i="4"/>
  <c r="P9" i="4"/>
  <c r="O9" i="4"/>
  <c r="N9" i="4"/>
  <c r="M9" i="4"/>
  <c r="G9" i="4"/>
  <c r="F9" i="4"/>
  <c r="P8" i="4"/>
  <c r="O8" i="4"/>
  <c r="N8" i="4"/>
  <c r="M8" i="4"/>
  <c r="G8" i="4"/>
  <c r="F8" i="4"/>
  <c r="P7" i="4"/>
  <c r="O7" i="4"/>
  <c r="N7" i="4"/>
  <c r="M7" i="4"/>
  <c r="G7" i="4"/>
  <c r="F7" i="4"/>
  <c r="P6" i="4"/>
  <c r="O6" i="4"/>
  <c r="N6" i="4"/>
  <c r="M6" i="4"/>
  <c r="G6" i="4"/>
  <c r="F6" i="4"/>
  <c r="P5" i="4"/>
  <c r="O5" i="4"/>
  <c r="N5" i="4"/>
  <c r="M5" i="4"/>
  <c r="G5" i="4"/>
  <c r="F5" i="4"/>
</calcChain>
</file>

<file path=xl/sharedStrings.xml><?xml version="1.0" encoding="utf-8"?>
<sst xmlns="http://schemas.openxmlformats.org/spreadsheetml/2006/main" count="49" uniqueCount="37">
  <si>
    <t>2008/2009</t>
  </si>
  <si>
    <t>Bundesgebiet</t>
  </si>
  <si>
    <t>Alte Länder</t>
  </si>
  <si>
    <t>Neue Länder</t>
  </si>
  <si>
    <t>Bundesland</t>
  </si>
  <si>
    <t>Baden-Württemberg</t>
  </si>
  <si>
    <t>Bayern</t>
  </si>
  <si>
    <t>Berlin</t>
  </si>
  <si>
    <t>Brandenburg</t>
  </si>
  <si>
    <t>Hamburg</t>
  </si>
  <si>
    <t>Hessen</t>
  </si>
  <si>
    <t>Mecklenburg-Vorpommern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</si>
  <si>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</si>
  <si>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</si>
  <si>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</si>
  <si>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</si>
  <si>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</si>
  <si>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</si>
  <si>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</si>
  <si>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unvermittelte Bewerber/-innen</t>
  </si>
  <si>
    <t>Unbesetzte Ausbildungsplätze je unvermitteltem Bewerber bzw. unvermittelter Bewerberin</t>
  </si>
  <si>
    <t>gemeldete     Ausbildungsstellen</t>
  </si>
  <si>
    <t>Anteil der unbesetzten Ausbildungsstellen an den gemeldenten Ausbildungsstellen</t>
  </si>
  <si>
    <t>Anteil der unvermittelten Bewerber/-innen an den gemeldeten Bewerber/-innen</t>
  </si>
  <si>
    <t>gemeldete Bewerber/-innen</t>
  </si>
  <si>
    <t>2010/2011</t>
  </si>
  <si>
    <t>2011/2012</t>
  </si>
  <si>
    <r>
      <t>Bremen</t>
    </r>
    <r>
      <rPr>
        <vertAlign val="superscript"/>
        <sz val="9"/>
        <rFont val="Arial"/>
        <family val="2"/>
      </rPr>
      <t>2</t>
    </r>
  </si>
  <si>
    <r>
      <t>Niedersachsen</t>
    </r>
    <r>
      <rPr>
        <vertAlign val="superscript"/>
        <sz val="9"/>
        <rFont val="Arial"/>
        <family val="2"/>
      </rPr>
      <t>3</t>
    </r>
  </si>
  <si>
    <r>
      <t>Tabelle A1.3-8: Unbesetzte Ausbildungsstellen (ohne Jobcenter der zkT) und unvermittelte Bewerber/-innen (inkl. Jobcenter der zkT) der Berichtsjahre 2011/2012 und 2010/2011</t>
    </r>
    <r>
      <rPr>
        <b/>
        <vertAlign val="superscript"/>
        <sz val="10"/>
        <rFont val="Arial"/>
        <family val="2"/>
      </rPr>
      <t>1,4</t>
    </r>
    <r>
      <rPr>
        <b/>
        <sz val="10"/>
        <rFont val="Arial"/>
        <family val="2"/>
      </rPr>
      <t xml:space="preserve"> nach Ländern</t>
    </r>
  </si>
  <si>
    <r>
      <t xml:space="preserve">unbesetzte Ausbildungsstellen </t>
    </r>
    <r>
      <rPr>
        <b/>
        <vertAlign val="superscript"/>
        <sz val="9"/>
        <rFont val="Arial"/>
        <family val="2"/>
      </rPr>
      <t>5</t>
    </r>
  </si>
  <si>
    <r>
      <t xml:space="preserve">1 </t>
    </r>
    <r>
      <rPr>
        <sz val="9"/>
        <rFont val="Arial"/>
        <family val="2"/>
      </rPr>
      <t>Es handelt sich hierbei um nachträglich korrigierte Zahlen (20.10.2012).</t>
    </r>
  </si>
  <si>
    <r>
      <t xml:space="preserve">2 </t>
    </r>
    <r>
      <rPr>
        <sz val="9"/>
        <rFont val="Arial"/>
        <family val="2"/>
      </rPr>
      <t>Einschließlich der niedersächsischen Gebiete, die zu den bremischen Arbeitsamtsbezirken gehören.</t>
    </r>
  </si>
  <si>
    <r>
      <t xml:space="preserve">3 </t>
    </r>
    <r>
      <rPr>
        <sz val="9"/>
        <rFont val="Arial"/>
        <family val="2"/>
      </rPr>
      <t>Ohne die Gebiete, die zu den bremischen Arbeitsamtsbezirken gehören.</t>
    </r>
  </si>
  <si>
    <r>
      <t xml:space="preserve">4 </t>
    </r>
    <r>
      <rPr>
        <sz val="9"/>
        <rFont val="Arial"/>
        <family val="2"/>
      </rPr>
      <t>Nur Ausbildung im dualen System und ohne Bewerber/-innen mit Wohnsitz im Ausland.</t>
    </r>
  </si>
  <si>
    <r>
      <t xml:space="preserve">5 </t>
    </r>
    <r>
      <rPr>
        <sz val="9"/>
        <rFont val="Arial"/>
        <family val="2"/>
      </rPr>
      <t>Nur Ausbildung im dualen System und ohne jene unbesetzten Ausbildungsstellen, die für die Bundesagentur für Arbeit regional nicht zuzuordnen sind.</t>
    </r>
  </si>
  <si>
    <t>Quelle:  Bundesagentur für Arbeit,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</si>
</sst>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64" formatCode="#,##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8" fillId="0" borderId="0"/>
    <xf numFmtId="165" fontId="10" fillId="0" borderId="0"/>
    <xf numFmtId="49" fontId="10" fillId="0" borderId="0"/>
    <xf numFmtId="166" fontId="3" fillId="0" borderId="0">
      <alignment horizontal="center"/>
    </xf>
    <xf numFmtId="167" fontId="10" fillId="0" borderId="0"/>
    <xf numFmtId="168" fontId="3" fillId="0" borderId="0"/>
    <xf numFmtId="169" fontId="3" fillId="0" borderId="0"/>
    <xf numFmtId="170" fontId="3" fillId="0" borderId="0"/>
    <xf numFmtId="171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44" fontId="3" fillId="0" borderId="0" applyFont="0" applyFill="0" applyBorder="0" applyAlignment="0" applyProtection="0"/>
    <xf numFmtId="0" fontId="11" fillId="0" borderId="16" applyFont="0" applyBorder="0" applyAlignment="0"/>
    <xf numFmtId="1" fontId="1" fillId="2" borderId="7">
      <alignment horizontal="right"/>
    </xf>
    <xf numFmtId="0" fontId="3" fillId="0" borderId="0"/>
    <xf numFmtId="0" fontId="12" fillId="0" borderId="0"/>
    <xf numFmtId="164" fontId="13" fillId="0" borderId="0">
      <alignment horizontal="center" vertical="center"/>
    </xf>
    <xf numFmtId="0" fontId="3" fillId="0" borderId="0"/>
  </cellStyleXfs>
  <cellXfs count="75">
    <xf numFmtId="0" fontId="0" fillId="0" borderId="0" xfId="0"/>
    <xf numFmtId="0" fontId="2" fillId="0" borderId="3" xfId="0" applyFont="1" applyBorder="1"/>
    <xf numFmtId="3" fontId="0" fillId="0" borderId="0" xfId="0" applyNumberFormat="1"/>
    <xf numFmtId="0" fontId="0" fillId="0" borderId="0" xfId="0" applyBorder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6" fillId="0" borderId="9" xfId="0" applyNumberFormat="1" applyFont="1" applyBorder="1" applyAlignment="1"/>
    <xf numFmtId="3" fontId="6" fillId="0" borderId="8" xfId="0" applyNumberFormat="1" applyFont="1" applyBorder="1" applyAlignment="1"/>
    <xf numFmtId="2" fontId="6" fillId="0" borderId="9" xfId="0" applyNumberFormat="1" applyFont="1" applyBorder="1" applyAlignment="1"/>
    <xf numFmtId="2" fontId="6" fillId="0" borderId="8" xfId="0" applyNumberFormat="1" applyFont="1" applyBorder="1" applyAlignment="1"/>
    <xf numFmtId="0" fontId="2" fillId="0" borderId="5" xfId="0" applyFont="1" applyBorder="1"/>
    <xf numFmtId="0" fontId="15" fillId="0" borderId="0" xfId="0" applyFont="1"/>
    <xf numFmtId="0" fontId="16" fillId="0" borderId="0" xfId="0" applyFont="1"/>
    <xf numFmtId="0" fontId="2" fillId="0" borderId="7" xfId="0" applyFont="1" applyBorder="1" applyAlignment="1"/>
    <xf numFmtId="0" fontId="2" fillId="0" borderId="6" xfId="0" applyFont="1" applyBorder="1" applyAlignment="1">
      <alignment horizontal="right"/>
    </xf>
    <xf numFmtId="3" fontId="15" fillId="0" borderId="0" xfId="0" applyNumberFormat="1" applyFont="1"/>
    <xf numFmtId="0" fontId="7" fillId="0" borderId="0" xfId="0" applyFont="1"/>
    <xf numFmtId="3" fontId="6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16" fillId="0" borderId="0" xfId="0" applyNumberFormat="1" applyFo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>
      <alignment horizontal="right"/>
    </xf>
    <xf numFmtId="0" fontId="2" fillId="0" borderId="1" xfId="0" applyFont="1" applyBorder="1"/>
    <xf numFmtId="164" fontId="2" fillId="0" borderId="0" xfId="0" applyNumberFormat="1" applyFont="1" applyBorder="1" applyAlignment="1"/>
    <xf numFmtId="164" fontId="2" fillId="0" borderId="8" xfId="0" applyNumberFormat="1" applyFont="1" applyBorder="1" applyAlignment="1"/>
    <xf numFmtId="0" fontId="2" fillId="0" borderId="0" xfId="0" applyFont="1" applyBorder="1" applyAlignment="1"/>
    <xf numFmtId="164" fontId="2" fillId="0" borderId="10" xfId="0" applyNumberFormat="1" applyFont="1" applyBorder="1" applyAlignment="1"/>
    <xf numFmtId="164" fontId="2" fillId="0" borderId="11" xfId="0" applyNumberFormat="1" applyFont="1" applyBorder="1" applyAlignment="1"/>
    <xf numFmtId="3" fontId="6" fillId="0" borderId="12" xfId="0" applyNumberFormat="1" applyFont="1" applyBorder="1" applyAlignment="1"/>
    <xf numFmtId="3" fontId="6" fillId="0" borderId="11" xfId="0" applyNumberFormat="1" applyFont="1" applyBorder="1" applyAlignment="1"/>
    <xf numFmtId="0" fontId="2" fillId="0" borderId="10" xfId="0" applyFont="1" applyBorder="1" applyAlignment="1"/>
    <xf numFmtId="2" fontId="6" fillId="0" borderId="12" xfId="0" applyNumberFormat="1" applyFont="1" applyBorder="1" applyAlignment="1"/>
    <xf numFmtId="2" fontId="6" fillId="0" borderId="11" xfId="0" applyNumberFormat="1" applyFont="1" applyBorder="1" applyAlignment="1"/>
    <xf numFmtId="3" fontId="9" fillId="0" borderId="9" xfId="0" applyNumberFormat="1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2" fontId="9" fillId="0" borderId="9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/>
    <xf numFmtId="0" fontId="4" fillId="0" borderId="0" xfId="0" applyFont="1" applyAlignme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4" workbookViewId="0">
      <selection activeCell="A35" sqref="A35"/>
    </sheetView>
  </sheetViews>
  <sheetFormatPr baseColWidth="10" defaultRowHeight="14.4" x14ac:dyDescent="0.3"/>
  <cols>
    <col min="1" max="1" width="22.5546875" customWidth="1"/>
    <col min="2" max="11" width="8.6640625" customWidth="1"/>
    <col min="12" max="12" width="11.44140625" hidden="1" customWidth="1"/>
    <col min="13" max="16" width="8.6640625" customWidth="1"/>
  </cols>
  <sheetData>
    <row r="1" spans="1:16" s="3" customFormat="1" ht="14.25" customHeight="1" x14ac:dyDescent="0.3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3" customFormat="1" ht="29.25" customHeigh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78" customHeight="1" x14ac:dyDescent="0.3">
      <c r="A3" s="65" t="s">
        <v>4</v>
      </c>
      <c r="B3" s="69" t="s">
        <v>21</v>
      </c>
      <c r="C3" s="70"/>
      <c r="D3" s="69" t="s">
        <v>30</v>
      </c>
      <c r="E3" s="70"/>
      <c r="F3" s="69" t="s">
        <v>22</v>
      </c>
      <c r="G3" s="70"/>
      <c r="H3" s="69" t="s">
        <v>24</v>
      </c>
      <c r="I3" s="70"/>
      <c r="J3" s="69" t="s">
        <v>19</v>
      </c>
      <c r="K3" s="70"/>
      <c r="L3" s="64"/>
      <c r="M3" s="71" t="s">
        <v>23</v>
      </c>
      <c r="N3" s="70"/>
      <c r="O3" s="69" t="s">
        <v>20</v>
      </c>
      <c r="P3" s="70"/>
    </row>
    <row r="4" spans="1:16" ht="16.5" customHeight="1" x14ac:dyDescent="0.25">
      <c r="A4" s="27"/>
      <c r="B4" s="28" t="s">
        <v>26</v>
      </c>
      <c r="C4" s="20" t="s">
        <v>25</v>
      </c>
      <c r="D4" s="19" t="s">
        <v>26</v>
      </c>
      <c r="E4" s="20" t="s">
        <v>25</v>
      </c>
      <c r="F4" s="19" t="s">
        <v>26</v>
      </c>
      <c r="G4" s="20" t="s">
        <v>25</v>
      </c>
      <c r="H4" s="19" t="s">
        <v>26</v>
      </c>
      <c r="I4" s="20" t="s">
        <v>25</v>
      </c>
      <c r="J4" s="19" t="s">
        <v>26</v>
      </c>
      <c r="K4" s="20" t="s">
        <v>25</v>
      </c>
      <c r="L4" s="29" t="s">
        <v>0</v>
      </c>
      <c r="M4" s="19" t="s">
        <v>26</v>
      </c>
      <c r="N4" s="20" t="s">
        <v>25</v>
      </c>
      <c r="O4" s="19" t="s">
        <v>26</v>
      </c>
      <c r="P4" s="20" t="s">
        <v>25</v>
      </c>
    </row>
    <row r="5" spans="1:16" ht="13.5" customHeight="1" x14ac:dyDescent="0.3">
      <c r="A5" s="30" t="s">
        <v>5</v>
      </c>
      <c r="B5" s="23">
        <v>74328</v>
      </c>
      <c r="C5" s="13">
        <v>72466</v>
      </c>
      <c r="D5" s="23">
        <v>5548</v>
      </c>
      <c r="E5" s="13">
        <v>4625</v>
      </c>
      <c r="F5" s="31">
        <f>D5/B5*100</f>
        <v>7.4642126789366046</v>
      </c>
      <c r="G5" s="32">
        <f>E5/C5*100</f>
        <v>6.3823034250545083</v>
      </c>
      <c r="H5" s="23">
        <v>65126</v>
      </c>
      <c r="I5" s="13">
        <v>67918</v>
      </c>
      <c r="J5" s="12">
        <v>8390</v>
      </c>
      <c r="K5" s="13">
        <v>8927</v>
      </c>
      <c r="L5" s="33"/>
      <c r="M5" s="31">
        <f>J5/H5*100</f>
        <v>12.882719651137794</v>
      </c>
      <c r="N5" s="31">
        <f>K5/I5*100</f>
        <v>13.14379104213905</v>
      </c>
      <c r="O5" s="14">
        <f>D5/J5</f>
        <v>0.66126340882002388</v>
      </c>
      <c r="P5" s="15">
        <f>E5/K5</f>
        <v>0.51809118404839249</v>
      </c>
    </row>
    <row r="6" spans="1:16" ht="13.5" customHeight="1" x14ac:dyDescent="0.25">
      <c r="A6" s="1" t="s">
        <v>6</v>
      </c>
      <c r="B6" s="23">
        <v>94433</v>
      </c>
      <c r="C6" s="13">
        <v>89684</v>
      </c>
      <c r="D6" s="23">
        <v>9472</v>
      </c>
      <c r="E6" s="13">
        <v>7726</v>
      </c>
      <c r="F6" s="31">
        <f t="shared" ref="F6:G23" si="0">D6/B6*100</f>
        <v>10.030391918079484</v>
      </c>
      <c r="G6" s="32">
        <f t="shared" si="0"/>
        <v>8.6146915837830598</v>
      </c>
      <c r="H6" s="23">
        <v>81998</v>
      </c>
      <c r="I6" s="13">
        <v>83757</v>
      </c>
      <c r="J6" s="12">
        <v>7167</v>
      </c>
      <c r="K6" s="13">
        <v>7742</v>
      </c>
      <c r="L6" s="33"/>
      <c r="M6" s="31">
        <f t="shared" ref="M6:N23" si="1">J6/H6*100</f>
        <v>8.7404570843191287</v>
      </c>
      <c r="N6" s="31">
        <f t="shared" si="1"/>
        <v>9.2434065212459853</v>
      </c>
      <c r="O6" s="14">
        <f t="shared" ref="O6:P23" si="2">D6/J6</f>
        <v>1.3216129482349659</v>
      </c>
      <c r="P6" s="15">
        <f t="shared" si="2"/>
        <v>0.99793335055541199</v>
      </c>
    </row>
    <row r="7" spans="1:16" ht="13.5" customHeight="1" x14ac:dyDescent="0.25">
      <c r="A7" s="1" t="s">
        <v>7</v>
      </c>
      <c r="B7" s="23">
        <v>14553</v>
      </c>
      <c r="C7" s="13">
        <v>14802</v>
      </c>
      <c r="D7" s="23">
        <v>451</v>
      </c>
      <c r="E7" s="13">
        <v>445</v>
      </c>
      <c r="F7" s="31">
        <f t="shared" si="0"/>
        <v>3.0990173847316704</v>
      </c>
      <c r="G7" s="32">
        <f t="shared" si="0"/>
        <v>3.0063504931765976</v>
      </c>
      <c r="H7" s="23">
        <v>21611</v>
      </c>
      <c r="I7" s="13">
        <v>19915</v>
      </c>
      <c r="J7" s="12">
        <v>3613</v>
      </c>
      <c r="K7" s="13">
        <v>2379</v>
      </c>
      <c r="L7" s="33"/>
      <c r="M7" s="31">
        <f t="shared" si="1"/>
        <v>16.718337883485262</v>
      </c>
      <c r="N7" s="31">
        <f t="shared" si="1"/>
        <v>11.945769520461964</v>
      </c>
      <c r="O7" s="14">
        <f t="shared" si="2"/>
        <v>0.12482701356213673</v>
      </c>
      <c r="P7" s="15">
        <f t="shared" si="2"/>
        <v>0.18705338377469524</v>
      </c>
    </row>
    <row r="8" spans="1:16" ht="13.5" customHeight="1" x14ac:dyDescent="0.25">
      <c r="A8" s="1" t="s">
        <v>8</v>
      </c>
      <c r="B8" s="23">
        <v>13501</v>
      </c>
      <c r="C8" s="13">
        <v>17324</v>
      </c>
      <c r="D8" s="23">
        <v>914</v>
      </c>
      <c r="E8" s="13">
        <v>914</v>
      </c>
      <c r="F8" s="31">
        <f t="shared" si="0"/>
        <v>6.7698688986001034</v>
      </c>
      <c r="G8" s="32">
        <f t="shared" si="0"/>
        <v>5.2759178018933266</v>
      </c>
      <c r="H8" s="23">
        <v>14702</v>
      </c>
      <c r="I8" s="13">
        <v>14757</v>
      </c>
      <c r="J8" s="12">
        <v>1917</v>
      </c>
      <c r="K8" s="13">
        <v>1875</v>
      </c>
      <c r="L8" s="33"/>
      <c r="M8" s="31">
        <f t="shared" si="1"/>
        <v>13.039042307169094</v>
      </c>
      <c r="N8" s="31">
        <f t="shared" si="1"/>
        <v>12.705834519211221</v>
      </c>
      <c r="O8" s="14">
        <f t="shared" si="2"/>
        <v>0.47678664580073032</v>
      </c>
      <c r="P8" s="15">
        <f t="shared" si="2"/>
        <v>0.48746666666666666</v>
      </c>
    </row>
    <row r="9" spans="1:16" ht="15" x14ac:dyDescent="0.25">
      <c r="A9" s="1" t="s">
        <v>27</v>
      </c>
      <c r="B9" s="23">
        <v>4672</v>
      </c>
      <c r="C9" s="13">
        <v>5007</v>
      </c>
      <c r="D9" s="23">
        <v>234</v>
      </c>
      <c r="E9" s="13">
        <v>181</v>
      </c>
      <c r="F9" s="31">
        <f t="shared" si="0"/>
        <v>5.0085616438356162</v>
      </c>
      <c r="G9" s="32">
        <f t="shared" si="0"/>
        <v>3.6149390852806071</v>
      </c>
      <c r="H9" s="23">
        <v>4485</v>
      </c>
      <c r="I9" s="13">
        <v>4438</v>
      </c>
      <c r="J9" s="12">
        <v>759</v>
      </c>
      <c r="K9" s="13">
        <v>788</v>
      </c>
      <c r="L9" s="33"/>
      <c r="M9" s="31">
        <f t="shared" si="1"/>
        <v>16.923076923076923</v>
      </c>
      <c r="N9" s="31">
        <f t="shared" si="1"/>
        <v>17.755745831455609</v>
      </c>
      <c r="O9" s="14">
        <f t="shared" si="2"/>
        <v>0.30830039525691699</v>
      </c>
      <c r="P9" s="15">
        <f t="shared" si="2"/>
        <v>0.22969543147208121</v>
      </c>
    </row>
    <row r="10" spans="1:16" ht="13.5" customHeight="1" x14ac:dyDescent="0.25">
      <c r="A10" s="1" t="s">
        <v>9</v>
      </c>
      <c r="B10" s="23">
        <v>10625</v>
      </c>
      <c r="C10" s="13">
        <v>9550</v>
      </c>
      <c r="D10" s="23">
        <v>169</v>
      </c>
      <c r="E10" s="13">
        <v>97</v>
      </c>
      <c r="F10" s="31">
        <f t="shared" si="0"/>
        <v>1.5905882352941176</v>
      </c>
      <c r="G10" s="32">
        <f t="shared" si="0"/>
        <v>1.0157068062827224</v>
      </c>
      <c r="H10" s="23">
        <v>8338</v>
      </c>
      <c r="I10" s="13">
        <v>7493</v>
      </c>
      <c r="J10" s="12">
        <v>1778</v>
      </c>
      <c r="K10" s="13">
        <v>1078</v>
      </c>
      <c r="L10" s="33"/>
      <c r="M10" s="31">
        <f t="shared" si="1"/>
        <v>21.324058527224754</v>
      </c>
      <c r="N10" s="31">
        <f t="shared" si="1"/>
        <v>14.386760976911784</v>
      </c>
      <c r="O10" s="14">
        <f t="shared" si="2"/>
        <v>9.5050618672665912E-2</v>
      </c>
      <c r="P10" s="15">
        <f t="shared" si="2"/>
        <v>8.9981447124304267E-2</v>
      </c>
    </row>
    <row r="11" spans="1:16" ht="13.5" customHeight="1" x14ac:dyDescent="0.25">
      <c r="A11" s="1" t="s">
        <v>10</v>
      </c>
      <c r="B11" s="23">
        <v>36460</v>
      </c>
      <c r="C11" s="13">
        <v>37152</v>
      </c>
      <c r="D11" s="23">
        <v>1945</v>
      </c>
      <c r="E11" s="13">
        <v>2716</v>
      </c>
      <c r="F11" s="31">
        <f t="shared" si="0"/>
        <v>5.3346132748217219</v>
      </c>
      <c r="G11" s="32">
        <f t="shared" si="0"/>
        <v>7.3105081826012057</v>
      </c>
      <c r="H11" s="23">
        <v>44839</v>
      </c>
      <c r="I11" s="13">
        <v>42273</v>
      </c>
      <c r="J11" s="12">
        <v>6450</v>
      </c>
      <c r="K11" s="13">
        <v>6209</v>
      </c>
      <c r="L11" s="33"/>
      <c r="M11" s="31">
        <f t="shared" si="1"/>
        <v>14.384798947344946</v>
      </c>
      <c r="N11" s="31">
        <f t="shared" si="1"/>
        <v>14.687862228845836</v>
      </c>
      <c r="O11" s="14">
        <f t="shared" si="2"/>
        <v>0.30155038759689923</v>
      </c>
      <c r="P11" s="15">
        <f t="shared" si="2"/>
        <v>0.4374295377677565</v>
      </c>
    </row>
    <row r="12" spans="1:16" ht="13.5" customHeight="1" x14ac:dyDescent="0.25">
      <c r="A12" s="1" t="s">
        <v>11</v>
      </c>
      <c r="B12" s="23">
        <v>12018</v>
      </c>
      <c r="C12" s="13">
        <v>12664</v>
      </c>
      <c r="D12" s="23">
        <v>1304</v>
      </c>
      <c r="E12" s="13">
        <v>1194</v>
      </c>
      <c r="F12" s="31">
        <f t="shared" si="0"/>
        <v>10.850391080046597</v>
      </c>
      <c r="G12" s="32">
        <f t="shared" si="0"/>
        <v>9.4283006948831343</v>
      </c>
      <c r="H12" s="23">
        <v>8902</v>
      </c>
      <c r="I12" s="13">
        <v>9010</v>
      </c>
      <c r="J12" s="12">
        <v>666</v>
      </c>
      <c r="K12" s="13">
        <v>583</v>
      </c>
      <c r="L12" s="33"/>
      <c r="M12" s="31">
        <f t="shared" si="1"/>
        <v>7.4814648393619416</v>
      </c>
      <c r="N12" s="31">
        <f t="shared" si="1"/>
        <v>6.4705882352941186</v>
      </c>
      <c r="O12" s="14">
        <f t="shared" si="2"/>
        <v>1.957957957957958</v>
      </c>
      <c r="P12" s="15">
        <f t="shared" si="2"/>
        <v>2.0480274442538593</v>
      </c>
    </row>
    <row r="13" spans="1:16" ht="15" customHeight="1" x14ac:dyDescent="0.25">
      <c r="A13" s="1" t="s">
        <v>28</v>
      </c>
      <c r="B13" s="23">
        <v>53586</v>
      </c>
      <c r="C13" s="13">
        <v>53993</v>
      </c>
      <c r="D13" s="23">
        <v>2581</v>
      </c>
      <c r="E13" s="13">
        <v>2439</v>
      </c>
      <c r="F13" s="31">
        <f t="shared" si="0"/>
        <v>4.8165565632814547</v>
      </c>
      <c r="G13" s="32">
        <f t="shared" si="0"/>
        <v>4.5172522364010153</v>
      </c>
      <c r="H13" s="23">
        <v>67988</v>
      </c>
      <c r="I13" s="13">
        <v>64543</v>
      </c>
      <c r="J13" s="12">
        <v>11271</v>
      </c>
      <c r="K13" s="13">
        <v>11220</v>
      </c>
      <c r="L13" s="33"/>
      <c r="M13" s="31">
        <f t="shared" si="1"/>
        <v>16.577925516267577</v>
      </c>
      <c r="N13" s="31">
        <f t="shared" si="1"/>
        <v>17.383759664099902</v>
      </c>
      <c r="O13" s="14">
        <f t="shared" si="2"/>
        <v>0.22899476532694527</v>
      </c>
      <c r="P13" s="15">
        <f t="shared" si="2"/>
        <v>0.21737967914438502</v>
      </c>
    </row>
    <row r="14" spans="1:16" ht="13.5" customHeight="1" x14ac:dyDescent="0.25">
      <c r="A14" s="1" t="s">
        <v>12</v>
      </c>
      <c r="B14" s="23">
        <v>104151</v>
      </c>
      <c r="C14" s="13">
        <v>106172</v>
      </c>
      <c r="D14" s="23">
        <v>4694</v>
      </c>
      <c r="E14" s="13">
        <v>4443</v>
      </c>
      <c r="F14" s="31">
        <f t="shared" si="0"/>
        <v>4.5069178404432026</v>
      </c>
      <c r="G14" s="32">
        <f t="shared" si="0"/>
        <v>4.1847191349885096</v>
      </c>
      <c r="H14" s="23">
        <v>140841</v>
      </c>
      <c r="I14" s="13">
        <v>132294</v>
      </c>
      <c r="J14" s="12">
        <v>21451</v>
      </c>
      <c r="K14" s="13">
        <v>20650</v>
      </c>
      <c r="L14" s="33"/>
      <c r="M14" s="31">
        <f t="shared" si="1"/>
        <v>15.230650165789791</v>
      </c>
      <c r="N14" s="31">
        <f t="shared" si="1"/>
        <v>15.609173507490892</v>
      </c>
      <c r="O14" s="14">
        <f t="shared" si="2"/>
        <v>0.2188242972355601</v>
      </c>
      <c r="P14" s="15">
        <f t="shared" si="2"/>
        <v>0.21515738498789347</v>
      </c>
    </row>
    <row r="15" spans="1:16" ht="13.5" customHeight="1" x14ac:dyDescent="0.25">
      <c r="A15" s="1" t="s">
        <v>13</v>
      </c>
      <c r="B15" s="23">
        <v>25868</v>
      </c>
      <c r="C15" s="13">
        <v>25704</v>
      </c>
      <c r="D15" s="23">
        <v>1122</v>
      </c>
      <c r="E15" s="13">
        <v>1153</v>
      </c>
      <c r="F15" s="31">
        <f t="shared" si="0"/>
        <v>4.3374052883871963</v>
      </c>
      <c r="G15" s="32">
        <f t="shared" si="0"/>
        <v>4.4856831621537498</v>
      </c>
      <c r="H15" s="23">
        <v>29233</v>
      </c>
      <c r="I15" s="13">
        <v>26958</v>
      </c>
      <c r="J15" s="12">
        <v>4373</v>
      </c>
      <c r="K15" s="13">
        <v>3835</v>
      </c>
      <c r="L15" s="33"/>
      <c r="M15" s="31">
        <f t="shared" si="1"/>
        <v>14.959121540724524</v>
      </c>
      <c r="N15" s="31">
        <f t="shared" si="1"/>
        <v>14.225832776912235</v>
      </c>
      <c r="O15" s="14">
        <f t="shared" si="2"/>
        <v>0.25657443402698377</v>
      </c>
      <c r="P15" s="15">
        <f t="shared" si="2"/>
        <v>0.30065189048239893</v>
      </c>
    </row>
    <row r="16" spans="1:16" ht="13.5" customHeight="1" x14ac:dyDescent="0.25">
      <c r="A16" s="1" t="s">
        <v>14</v>
      </c>
      <c r="B16" s="23">
        <v>6357</v>
      </c>
      <c r="C16" s="13">
        <v>6779</v>
      </c>
      <c r="D16" s="23">
        <v>353</v>
      </c>
      <c r="E16" s="13">
        <v>323</v>
      </c>
      <c r="F16" s="31">
        <f t="shared" si="0"/>
        <v>5.5529337737926694</v>
      </c>
      <c r="G16" s="32">
        <f t="shared" si="0"/>
        <v>4.7647145596695681</v>
      </c>
      <c r="H16" s="23">
        <v>6509</v>
      </c>
      <c r="I16" s="13">
        <v>6065</v>
      </c>
      <c r="J16" s="12">
        <v>871</v>
      </c>
      <c r="K16" s="13">
        <v>786</v>
      </c>
      <c r="L16" s="33"/>
      <c r="M16" s="31">
        <f t="shared" si="1"/>
        <v>13.381471808265481</v>
      </c>
      <c r="N16" s="31">
        <f t="shared" si="1"/>
        <v>12.959604286892004</v>
      </c>
      <c r="O16" s="14">
        <f t="shared" si="2"/>
        <v>0.40528128587830081</v>
      </c>
      <c r="P16" s="15">
        <f t="shared" si="2"/>
        <v>0.41094147582697199</v>
      </c>
    </row>
    <row r="17" spans="1:16" ht="13.5" customHeight="1" x14ac:dyDescent="0.25">
      <c r="A17" s="1" t="s">
        <v>15</v>
      </c>
      <c r="B17" s="23">
        <v>20858</v>
      </c>
      <c r="C17" s="13">
        <v>22044</v>
      </c>
      <c r="D17" s="23">
        <v>1645</v>
      </c>
      <c r="E17" s="13">
        <v>1093</v>
      </c>
      <c r="F17" s="31">
        <f t="shared" si="0"/>
        <v>7.8866621919647137</v>
      </c>
      <c r="G17" s="32">
        <f t="shared" si="0"/>
        <v>4.9582652876066051</v>
      </c>
      <c r="H17" s="23">
        <v>21711</v>
      </c>
      <c r="I17" s="13">
        <v>21013</v>
      </c>
      <c r="J17" s="12">
        <v>2049</v>
      </c>
      <c r="K17" s="13">
        <v>1509</v>
      </c>
      <c r="L17" s="33"/>
      <c r="M17" s="31">
        <f t="shared" si="1"/>
        <v>9.4376122702777394</v>
      </c>
      <c r="N17" s="31">
        <f t="shared" si="1"/>
        <v>7.1812687384000391</v>
      </c>
      <c r="O17" s="14">
        <f t="shared" si="2"/>
        <v>0.80283064909712054</v>
      </c>
      <c r="P17" s="15">
        <f t="shared" si="2"/>
        <v>0.72432074221338638</v>
      </c>
    </row>
    <row r="18" spans="1:16" ht="13.5" customHeight="1" x14ac:dyDescent="0.25">
      <c r="A18" s="1" t="s">
        <v>16</v>
      </c>
      <c r="B18" s="23">
        <v>13058</v>
      </c>
      <c r="C18" s="13">
        <v>13396</v>
      </c>
      <c r="D18" s="23">
        <v>730</v>
      </c>
      <c r="E18" s="13">
        <v>730</v>
      </c>
      <c r="F18" s="31">
        <f t="shared" si="0"/>
        <v>5.5904426405268799</v>
      </c>
      <c r="G18" s="32">
        <f t="shared" si="0"/>
        <v>5.4493878769782027</v>
      </c>
      <c r="H18" s="23">
        <v>13950</v>
      </c>
      <c r="I18" s="13">
        <v>14080</v>
      </c>
      <c r="J18" s="12">
        <v>1292</v>
      </c>
      <c r="K18" s="13">
        <v>1162</v>
      </c>
      <c r="L18" s="33"/>
      <c r="M18" s="31">
        <f t="shared" si="1"/>
        <v>9.2616487455197127</v>
      </c>
      <c r="N18" s="31">
        <f t="shared" si="1"/>
        <v>8.2528409090909101</v>
      </c>
      <c r="O18" s="14">
        <f t="shared" si="2"/>
        <v>0.56501547987616096</v>
      </c>
      <c r="P18" s="15">
        <f t="shared" si="2"/>
        <v>0.62822719449225473</v>
      </c>
    </row>
    <row r="19" spans="1:16" ht="13.5" customHeight="1" x14ac:dyDescent="0.25">
      <c r="A19" s="1" t="s">
        <v>17</v>
      </c>
      <c r="B19" s="23">
        <v>18114</v>
      </c>
      <c r="C19" s="13">
        <v>18168</v>
      </c>
      <c r="D19" s="23">
        <v>872</v>
      </c>
      <c r="E19" s="13">
        <v>678</v>
      </c>
      <c r="F19" s="31">
        <f t="shared" si="0"/>
        <v>4.8139560560892125</v>
      </c>
      <c r="G19" s="32">
        <f t="shared" si="0"/>
        <v>3.7318361955085866</v>
      </c>
      <c r="H19" s="23">
        <v>17882</v>
      </c>
      <c r="I19" s="13">
        <v>16380</v>
      </c>
      <c r="J19" s="12">
        <v>2982</v>
      </c>
      <c r="K19" s="13">
        <v>2531</v>
      </c>
      <c r="L19" s="33"/>
      <c r="M19" s="31">
        <f t="shared" si="1"/>
        <v>16.675987026059722</v>
      </c>
      <c r="N19" s="31">
        <f t="shared" si="1"/>
        <v>15.451770451770452</v>
      </c>
      <c r="O19" s="14">
        <f t="shared" si="2"/>
        <v>0.29242119382964454</v>
      </c>
      <c r="P19" s="15">
        <f t="shared" si="2"/>
        <v>0.26787830896878706</v>
      </c>
    </row>
    <row r="20" spans="1:16" ht="13.5" customHeight="1" x14ac:dyDescent="0.3">
      <c r="A20" s="16" t="s">
        <v>18</v>
      </c>
      <c r="B20" s="23">
        <v>14121</v>
      </c>
      <c r="C20" s="13">
        <v>14182</v>
      </c>
      <c r="D20" s="23">
        <v>1119</v>
      </c>
      <c r="E20" s="13">
        <v>799</v>
      </c>
      <c r="F20" s="34">
        <f t="shared" si="0"/>
        <v>7.9243679626088799</v>
      </c>
      <c r="G20" s="35">
        <f t="shared" si="0"/>
        <v>5.6339021294598783</v>
      </c>
      <c r="H20" s="23">
        <v>11553</v>
      </c>
      <c r="I20" s="13">
        <v>11966</v>
      </c>
      <c r="J20" s="36">
        <v>978</v>
      </c>
      <c r="K20" s="37">
        <v>852</v>
      </c>
      <c r="L20" s="38"/>
      <c r="M20" s="34">
        <f t="shared" si="1"/>
        <v>8.4653336795637504</v>
      </c>
      <c r="N20" s="35">
        <f t="shared" si="1"/>
        <v>7.1201738258398803</v>
      </c>
      <c r="O20" s="39">
        <f t="shared" si="2"/>
        <v>1.1441717791411044</v>
      </c>
      <c r="P20" s="40">
        <f t="shared" si="2"/>
        <v>0.93779342723004699</v>
      </c>
    </row>
    <row r="21" spans="1:16" ht="18" customHeight="1" x14ac:dyDescent="0.3">
      <c r="A21" s="7" t="s">
        <v>2</v>
      </c>
      <c r="B21" s="50">
        <v>428594</v>
      </c>
      <c r="C21" s="51">
        <v>424675</v>
      </c>
      <c r="D21" s="52">
        <v>26990</v>
      </c>
      <c r="E21" s="51">
        <v>24381</v>
      </c>
      <c r="F21" s="53">
        <f t="shared" si="0"/>
        <v>6.2973350070229639</v>
      </c>
      <c r="G21" s="54">
        <f t="shared" si="0"/>
        <v>5.7410961323364926</v>
      </c>
      <c r="H21" s="50">
        <v>467239</v>
      </c>
      <c r="I21" s="51">
        <v>452119</v>
      </c>
      <c r="J21" s="41">
        <v>65492</v>
      </c>
      <c r="K21" s="10">
        <v>63766</v>
      </c>
      <c r="L21" s="8"/>
      <c r="M21" s="53">
        <f t="shared" si="1"/>
        <v>14.016809384490593</v>
      </c>
      <c r="N21" s="53">
        <f t="shared" si="1"/>
        <v>14.103808952952651</v>
      </c>
      <c r="O21" s="55">
        <f t="shared" si="2"/>
        <v>0.41211140291944054</v>
      </c>
      <c r="P21" s="56">
        <f t="shared" si="2"/>
        <v>0.38235109619546465</v>
      </c>
    </row>
    <row r="22" spans="1:16" ht="18" customHeight="1" x14ac:dyDescent="0.3">
      <c r="A22" s="25" t="s">
        <v>3</v>
      </c>
      <c r="B22" s="24">
        <v>88109</v>
      </c>
      <c r="C22" s="10">
        <v>94412</v>
      </c>
      <c r="D22" s="24">
        <v>6163</v>
      </c>
      <c r="E22" s="10">
        <v>5175</v>
      </c>
      <c r="F22" s="57">
        <f t="shared" si="0"/>
        <v>6.9947451452178555</v>
      </c>
      <c r="G22" s="58">
        <f t="shared" si="0"/>
        <v>5.4812947506672876</v>
      </c>
      <c r="H22" s="24">
        <v>92429</v>
      </c>
      <c r="I22" s="10">
        <v>90741</v>
      </c>
      <c r="J22" s="42">
        <v>10515</v>
      </c>
      <c r="K22" s="11">
        <v>8360</v>
      </c>
      <c r="L22" s="9"/>
      <c r="M22" s="57">
        <f t="shared" si="1"/>
        <v>11.376299646214932</v>
      </c>
      <c r="N22" s="58">
        <f t="shared" si="1"/>
        <v>9.2130349015329358</v>
      </c>
      <c r="O22" s="59">
        <f t="shared" si="2"/>
        <v>0.5861150737042321</v>
      </c>
      <c r="P22" s="60">
        <f t="shared" si="2"/>
        <v>0.61901913875598091</v>
      </c>
    </row>
    <row r="23" spans="1:16" ht="18" customHeight="1" x14ac:dyDescent="0.25">
      <c r="A23" s="43" t="s">
        <v>1</v>
      </c>
      <c r="B23" s="44">
        <v>517086</v>
      </c>
      <c r="C23" s="63">
        <v>519555</v>
      </c>
      <c r="D23" s="44">
        <v>33275</v>
      </c>
      <c r="E23" s="61">
        <v>29689</v>
      </c>
      <c r="F23" s="47">
        <f t="shared" si="0"/>
        <v>6.4350997706377662</v>
      </c>
      <c r="G23" s="62">
        <f t="shared" si="0"/>
        <v>5.7143132103434668</v>
      </c>
      <c r="H23" s="44">
        <v>559877</v>
      </c>
      <c r="I23" s="61">
        <v>543030</v>
      </c>
      <c r="J23" s="44">
        <v>76029</v>
      </c>
      <c r="K23" s="45">
        <v>72143</v>
      </c>
      <c r="L23" s="46"/>
      <c r="M23" s="47">
        <f t="shared" si="1"/>
        <v>13.57958980276025</v>
      </c>
      <c r="N23" s="62">
        <f t="shared" si="1"/>
        <v>13.285269690440677</v>
      </c>
      <c r="O23" s="48">
        <f t="shared" si="2"/>
        <v>0.4376619447842271</v>
      </c>
      <c r="P23" s="49">
        <f t="shared" si="2"/>
        <v>0.4115298781586571</v>
      </c>
    </row>
    <row r="24" spans="1:16" s="18" customFormat="1" ht="16.2" x14ac:dyDescent="0.3">
      <c r="A24" s="22" t="s">
        <v>31</v>
      </c>
      <c r="B24" s="21"/>
      <c r="C24" s="21"/>
      <c r="D24" s="17"/>
      <c r="E24" s="17"/>
      <c r="F24" s="17"/>
      <c r="J24" s="26"/>
    </row>
    <row r="25" spans="1:16" ht="17.25" customHeight="1" x14ac:dyDescent="0.3">
      <c r="A25" s="5" t="s">
        <v>32</v>
      </c>
      <c r="B25" s="6"/>
      <c r="C25" s="6"/>
      <c r="D25" s="4"/>
      <c r="E25" s="4"/>
      <c r="F25" s="4"/>
      <c r="G25" s="4"/>
      <c r="H25" s="4"/>
      <c r="I25" s="4"/>
      <c r="J25" s="4"/>
      <c r="K25" s="4"/>
    </row>
    <row r="26" spans="1:16" x14ac:dyDescent="0.3">
      <c r="A26" s="72" t="s">
        <v>33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6" x14ac:dyDescent="0.3">
      <c r="A27" s="73" t="s">
        <v>34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6" ht="17.25" customHeight="1" x14ac:dyDescent="0.3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x14ac:dyDescent="0.3">
      <c r="A29" s="67" t="s">
        <v>36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1" spans="1:16" ht="1.5" customHeight="1" x14ac:dyDescent="0.3"/>
    <row r="32" spans="1:16" ht="15" hidden="1" x14ac:dyDescent="0.25"/>
    <row r="33" spans="3:11" ht="15" hidden="1" x14ac:dyDescent="0.25"/>
    <row r="34" spans="3:11" ht="15" hidden="1" x14ac:dyDescent="0.25"/>
    <row r="35" spans="3:11" x14ac:dyDescent="0.3">
      <c r="C35" s="2"/>
      <c r="E35" s="2"/>
      <c r="F35" s="2"/>
      <c r="G35" s="2"/>
      <c r="H35" s="2"/>
      <c r="I35" s="2"/>
      <c r="J35" s="2"/>
      <c r="K35" s="2"/>
    </row>
  </sheetData>
  <mergeCells count="12">
    <mergeCell ref="A1:P2"/>
    <mergeCell ref="A29:K29"/>
    <mergeCell ref="O3:P3"/>
    <mergeCell ref="M3:N3"/>
    <mergeCell ref="J3:K3"/>
    <mergeCell ref="H3:I3"/>
    <mergeCell ref="F3:G3"/>
    <mergeCell ref="D3:E3"/>
    <mergeCell ref="B3:C3"/>
    <mergeCell ref="A26:K26"/>
    <mergeCell ref="A27:K27"/>
    <mergeCell ref="A28:P28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A1.3-8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friedrich</cp:lastModifiedBy>
  <cp:lastPrinted>2013-02-28T09:53:09Z</cp:lastPrinted>
  <dcterms:created xsi:type="dcterms:W3CDTF">2010-10-29T12:03:34Z</dcterms:created>
  <dcterms:modified xsi:type="dcterms:W3CDTF">2013-03-08T16:21:47Z</dcterms:modified>
</cp:coreProperties>
</file>